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Y:\ПОСТ 2026\Февраль\Приложения\"/>
    </mc:Choice>
  </mc:AlternateContent>
  <xr:revisionPtr revIDLastSave="0" documentId="8_{AA2A58E8-C045-4174-834C-76E2F37D90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8" i="1" l="1"/>
  <c r="K67" i="1"/>
  <c r="K66" i="1"/>
  <c r="K64" i="1"/>
  <c r="J62" i="1"/>
  <c r="J60" i="1"/>
  <c r="J56" i="1"/>
  <c r="J55" i="1"/>
  <c r="N51" i="1"/>
  <c r="N50" i="1"/>
  <c r="N49" i="1"/>
  <c r="N48" i="1"/>
  <c r="J47" i="1"/>
  <c r="J39" i="1"/>
  <c r="N37" i="1"/>
  <c r="N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<sst xmlns="http://schemas.openxmlformats.org/spreadsheetml/2006/main" count="560" uniqueCount="221">
  <si>
    <r>
      <rPr>
        <sz val="12"/>
        <color rgb="FF000000"/>
        <rFont val="Times New Roman"/>
      </rPr>
      <t>Рыбоводная, 5</t>
    </r>
  </si>
  <si>
    <t>45.218248</t>
  </si>
  <si>
    <t>147.900724</t>
  </si>
  <si>
    <t>профлист</t>
  </si>
  <si>
    <t>бетонное</t>
  </si>
  <si>
    <t>железный</t>
  </si>
  <si>
    <t xml:space="preserve">РЕЕСТР
мест (площадок) накопления твердых коммунальных отходов на территории Курильского муниципального округа Сахалинской области
</t>
  </si>
  <si>
    <t>№ п/п</t>
  </si>
  <si>
    <t>Данные о технических характеристиках мест (площадок) накопления ТКО</t>
  </si>
  <si>
    <t>Данные о собственниках мест (площадок) накопления ТКО</t>
  </si>
  <si>
    <t>Данные об источниках образования ТКО****</t>
  </si>
  <si>
    <t>Адрес расположения места (площадки) накопления ТКО</t>
  </si>
  <si>
    <t>Географические координаты</t>
  </si>
  <si>
    <t>Тип ограждения</t>
  </si>
  <si>
    <t>Тип покрытия</t>
  </si>
  <si>
    <t>Площадь, м2</t>
  </si>
  <si>
    <t>Количество размещенных контейнеров и бункеров  (шт).</t>
  </si>
  <si>
    <t>Вид контейнера</t>
  </si>
  <si>
    <t xml:space="preserve">Объем размещенных контейнеров и бункеров м3 </t>
  </si>
  <si>
    <t>Суммарный объем размещенных контейнеров и бункеров на площадке м3</t>
  </si>
  <si>
    <t xml:space="preserve">Количество планируемое к размещению контейнеров и бункеров </t>
  </si>
  <si>
    <t>Объем планируемых к размещению контейнеров и бункеров м3</t>
  </si>
  <si>
    <t>Суммарный объем планируемых к размещению контейнеров и бункеров на площадке м3</t>
  </si>
  <si>
    <t>Наименование собственника</t>
  </si>
  <si>
    <t>Сведения о собственнике</t>
  </si>
  <si>
    <t>Фактический адрес собственника</t>
  </si>
  <si>
    <t>Наименование источника образования ТКО</t>
  </si>
  <si>
    <t>долгота</t>
  </si>
  <si>
    <t>широта</t>
  </si>
  <si>
    <t>г. Курильск</t>
  </si>
  <si>
    <r>
      <rPr>
        <sz val="12"/>
        <color rgb="FF000000"/>
        <rFont val="Times New Roman"/>
      </rPr>
      <t>Охотская 5</t>
    </r>
  </si>
  <si>
    <t xml:space="preserve">45.229331 </t>
  </si>
  <si>
    <t>147.874733</t>
  </si>
  <si>
    <t>Администрация Курильского МО</t>
  </si>
  <si>
    <t>ОГРН:      1026501100504</t>
  </si>
  <si>
    <t>694530, Россия, Сахалинская область, г. Курильск, ул. Приморское шоссе, 5/1</t>
  </si>
  <si>
    <t>жилищный фонд</t>
  </si>
  <si>
    <t>694530, Россия, Сахалинская область, г. Курильск, ул. Приморское шоссе, 5/29</t>
  </si>
  <si>
    <r>
      <rPr>
        <sz val="12"/>
        <color rgb="FF000000"/>
        <rFont val="Times New Roman"/>
      </rPr>
      <t>пер. Строительный, д.1 ОГИБДД ОМВД</t>
    </r>
  </si>
  <si>
    <t>45.227969</t>
  </si>
  <si>
    <t>Лесная, 2</t>
  </si>
  <si>
    <t>147.878345</t>
  </si>
  <si>
    <t>694530, Россия, Сахалинская область, г. Курильск, ул. Приморское шоссе, 5/2</t>
  </si>
  <si>
    <r>
      <rPr>
        <sz val="12"/>
        <color rgb="FF000000"/>
        <rFont val="Times New Roman"/>
      </rPr>
      <t>Строительная 7</t>
    </r>
  </si>
  <si>
    <t>45.235133</t>
  </si>
  <si>
    <t>147.874095</t>
  </si>
  <si>
    <t>694530, Россия, Сахалинская область, г. Курильск, ул. Приморское шоссе, 5/30</t>
  </si>
  <si>
    <t>694530, Россия, Сахалинская область, г. Курильск, ул. Приморское шоссе, 5/3</t>
  </si>
  <si>
    <r>
      <rPr>
        <sz val="12"/>
        <color rgb="FF000000"/>
        <rFont val="Times New Roman"/>
      </rPr>
      <t>Сахалинская 11</t>
    </r>
  </si>
  <si>
    <t>45.233883</t>
  </si>
  <si>
    <t>147.873026</t>
  </si>
  <si>
    <t>Охотская 5</t>
  </si>
  <si>
    <t>694530, Россия, Сахалинская область, г. Курильск, ул. Приморское шоссе, 5/4</t>
  </si>
  <si>
    <r>
      <rPr>
        <sz val="12"/>
        <color rgb="FF000000"/>
        <rFont val="Times New Roman"/>
      </rPr>
      <t>Ленинского Комсомола 15</t>
    </r>
  </si>
  <si>
    <t>45.233921</t>
  </si>
  <si>
    <t xml:space="preserve"> 147.870242</t>
  </si>
  <si>
    <t>694530, Россия, Сахалинская область, г. Курильск, ул. Приморское шоссе, 5/5</t>
  </si>
  <si>
    <t>694530, Россия, Сахалинская область, г. Курильск, ул. Приморское шоссе, 5/31</t>
  </si>
  <si>
    <t>с. Рейдово</t>
  </si>
  <si>
    <t>Курильское шоссе, 4</t>
  </si>
  <si>
    <t>45.272479</t>
  </si>
  <si>
    <t>148.023521</t>
  </si>
  <si>
    <r>
      <rPr>
        <sz val="12"/>
        <color rgb="FF000000"/>
        <rFont val="Times New Roman"/>
      </rPr>
      <t>Ленинского Комсомола 12</t>
    </r>
  </si>
  <si>
    <t>45.233483</t>
  </si>
  <si>
    <t>147.870799</t>
  </si>
  <si>
    <t>694530, Россия, Сахалинская область, г. Курильск, ул. Приморское шоссе, 5/6</t>
  </si>
  <si>
    <r>
      <rPr>
        <sz val="12"/>
        <color rgb="FF000000"/>
        <rFont val="Times New Roman"/>
      </rPr>
      <t>Ленинского Комсомола 3</t>
    </r>
  </si>
  <si>
    <t>45.231839</t>
  </si>
  <si>
    <t xml:space="preserve"> 147.871356</t>
  </si>
  <si>
    <t>694530, Россия, Сахалинская область, г. Курильск, ул. Приморское шоссе, 5/7</t>
  </si>
  <si>
    <r>
      <rPr>
        <sz val="12"/>
        <color rgb="FF000000"/>
        <rFont val="Times New Roman"/>
      </rPr>
      <t>60 лет Октября 4</t>
    </r>
  </si>
  <si>
    <t>45.230741</t>
  </si>
  <si>
    <t>147.871841</t>
  </si>
  <si>
    <t>694530, Россия, Сахалинская область, г. Курильск, ул. Приморское шоссе, 5/8</t>
  </si>
  <si>
    <t>Курильское шоссе, 8</t>
  </si>
  <si>
    <t>45.272145</t>
  </si>
  <si>
    <t>148.020966</t>
  </si>
  <si>
    <r>
      <rPr>
        <sz val="12"/>
        <color rgb="FF000000"/>
        <rFont val="Times New Roman"/>
      </rPr>
      <t>60 лет Октября 2</t>
    </r>
  </si>
  <si>
    <t>45.230385</t>
  </si>
  <si>
    <t xml:space="preserve"> 147.873017</t>
  </si>
  <si>
    <t>694530, Россия, Сахалинская область, г. Курильск, ул. Приморское шоссе, 5/9</t>
  </si>
  <si>
    <r>
      <rPr>
        <sz val="12"/>
        <color rgb="FF000000"/>
        <rFont val="Times New Roman"/>
      </rPr>
      <t>Евдокимова 1</t>
    </r>
  </si>
  <si>
    <t>45.228728</t>
  </si>
  <si>
    <t xml:space="preserve"> 147.874257</t>
  </si>
  <si>
    <t>694530, Россия, Сахалинская область, г. Курильск, ул. Приморское шоссе, 5/10</t>
  </si>
  <si>
    <r>
      <rPr>
        <sz val="12"/>
        <color rgb="FF000000"/>
        <rFont val="Times New Roman"/>
      </rPr>
      <t>Евдокимова 51</t>
    </r>
  </si>
  <si>
    <t>45.227351</t>
  </si>
  <si>
    <t xml:space="preserve"> 147.882908</t>
  </si>
  <si>
    <t>Заводская, 1</t>
  </si>
  <si>
    <t>45.268421</t>
  </si>
  <si>
    <t>148.027053</t>
  </si>
  <si>
    <t>694530, Россия, Сахалинская область, г. Курильск, ул. Приморское шоссе, 5/11</t>
  </si>
  <si>
    <t>Зелёная, 3</t>
  </si>
  <si>
    <t>45.269437</t>
  </si>
  <si>
    <r>
      <rPr>
        <sz val="12"/>
        <color rgb="FF000000"/>
        <rFont val="Times New Roman"/>
      </rPr>
      <t>Набережная 11</t>
    </r>
  </si>
  <si>
    <t>148.023226</t>
  </si>
  <si>
    <t>45.226246</t>
  </si>
  <si>
    <t xml:space="preserve"> 147.878551</t>
  </si>
  <si>
    <t>694530, Россия, Сахалинская область, г. Курильск, ул. Приморское шоссе, 5/12</t>
  </si>
  <si>
    <t>Зелёная, 4</t>
  </si>
  <si>
    <r>
      <rPr>
        <sz val="12"/>
        <color rgb="FF000000"/>
        <rFont val="Times New Roman"/>
      </rPr>
      <t>Полевого 1</t>
    </r>
  </si>
  <si>
    <t>45.269095</t>
  </si>
  <si>
    <t>148.021866</t>
  </si>
  <si>
    <t>45.224691</t>
  </si>
  <si>
    <t xml:space="preserve"> 147.884219</t>
  </si>
  <si>
    <t>694530, Россия, Сахалинская область, г. Курильск, ул. Приморское шоссе, 5/13</t>
  </si>
  <si>
    <r>
      <rPr>
        <sz val="12"/>
        <color rgb="FF000000"/>
        <rFont val="Times New Roman"/>
      </rPr>
      <t>Полевого 12</t>
    </r>
  </si>
  <si>
    <t>45.226151</t>
  </si>
  <si>
    <t xml:space="preserve"> 147.884678</t>
  </si>
  <si>
    <t>694530, Россия, Сахалинская область, г. Курильск, ул. Приморское шоссе, 5/14</t>
  </si>
  <si>
    <r>
      <rPr>
        <sz val="12"/>
        <color rgb="FF000000"/>
        <rFont val="Times New Roman"/>
      </rPr>
      <t>Урожайная 4</t>
    </r>
  </si>
  <si>
    <t>45.225339</t>
  </si>
  <si>
    <t xml:space="preserve"> 147.883132</t>
  </si>
  <si>
    <t>694530, Россия, Сахалинская область, г. Курильск, ул. Приморское шоссе, 5/15</t>
  </si>
  <si>
    <r>
      <rPr>
        <sz val="12"/>
        <color rgb="FF000000"/>
        <rFont val="Times New Roman"/>
      </rPr>
      <t>Озерная 16</t>
    </r>
  </si>
  <si>
    <t>45.226750</t>
  </si>
  <si>
    <t>147.885536</t>
  </si>
  <si>
    <t>694530, Россия, Сахалинская область, г. Курильск, ул. Приморское шоссе, 5/17</t>
  </si>
  <si>
    <r>
      <rPr>
        <sz val="12"/>
        <color rgb="FF000000"/>
        <rFont val="Times New Roman"/>
      </rPr>
      <t>Лесная 2</t>
    </r>
  </si>
  <si>
    <t>45.222258</t>
  </si>
  <si>
    <t>147.900793</t>
  </si>
  <si>
    <t>694530, Россия, Сахалинская область, г. Курильск, ул. Приморское шоссе, 5/18</t>
  </si>
  <si>
    <r>
      <rPr>
        <sz val="12"/>
        <color rgb="FF000000"/>
        <rFont val="Times New Roman"/>
      </rPr>
      <t>Гидростроевская 1а</t>
    </r>
  </si>
  <si>
    <t>45.236022</t>
  </si>
  <si>
    <t xml:space="preserve"> 147.876512</t>
  </si>
  <si>
    <t>Зелёная, 8</t>
  </si>
  <si>
    <t>45.2687462</t>
  </si>
  <si>
    <t>148.020804</t>
  </si>
  <si>
    <t>694530, Россия, Сахалинская область, г. Курильск, ул. Приморское шоссе, 5/19</t>
  </si>
  <si>
    <r>
      <rPr>
        <sz val="12"/>
        <color rgb="FF000000"/>
        <rFont val="Times New Roman"/>
      </rPr>
      <t>гидростроевская 7</t>
    </r>
  </si>
  <si>
    <t>45.237151</t>
  </si>
  <si>
    <t>147.876566</t>
  </si>
  <si>
    <t>Заводская, 7-9</t>
  </si>
  <si>
    <t>45.268139</t>
  </si>
  <si>
    <t>694530, Россия, Сахалинская область, г. Курильск, ул. Приморское шоссе, 5/20</t>
  </si>
  <si>
    <r>
      <rPr>
        <sz val="12"/>
        <color rgb="FF000000"/>
        <rFont val="Times New Roman"/>
      </rPr>
      <t>гидростроевская 7 а</t>
    </r>
  </si>
  <si>
    <t>45.236625</t>
  </si>
  <si>
    <t>147.877473</t>
  </si>
  <si>
    <t>694530, Россия, Сахалинская область, г. Курильск, ул. Приморское шоссе, 5/21</t>
  </si>
  <si>
    <r>
      <rPr>
        <sz val="12"/>
        <color rgb="FF000000"/>
        <rFont val="Times New Roman"/>
      </rPr>
      <t>гидростроевская 13</t>
    </r>
  </si>
  <si>
    <t>45.238249</t>
  </si>
  <si>
    <t xml:space="preserve"> 147.877626</t>
  </si>
  <si>
    <t>694530, Россия, Сахалинская область, г. Курильск, ул. Приморское шоссе, 5/22</t>
  </si>
  <si>
    <r>
      <rPr>
        <sz val="12"/>
        <color rgb="FF000000"/>
        <rFont val="Times New Roman"/>
      </rPr>
      <t>спортивная 11</t>
    </r>
  </si>
  <si>
    <t>45.222958</t>
  </si>
  <si>
    <t>147.886645</t>
  </si>
  <si>
    <t xml:space="preserve">Мира, 9А </t>
  </si>
  <si>
    <t>45.271127</t>
  </si>
  <si>
    <t>148.024807</t>
  </si>
  <si>
    <t>694530, Россия, Сахалинская область, г. Курильск, ул. Приморское шоссе, 5/23</t>
  </si>
  <si>
    <r>
      <rPr>
        <sz val="12"/>
        <color rgb="FF000000"/>
        <rFont val="Times New Roman"/>
      </rPr>
      <t>Озерная, 2</t>
    </r>
  </si>
  <si>
    <t>45.224697</t>
  </si>
  <si>
    <t xml:space="preserve"> 147.885827</t>
  </si>
  <si>
    <t>Сахалинская, 6</t>
  </si>
  <si>
    <t>694530, Россия, Сахалинская область, г. Курильск, ул. Приморское шоссе, 5/24</t>
  </si>
  <si>
    <r>
      <rPr>
        <sz val="12"/>
        <color rgb="FF000000"/>
        <rFont val="Times New Roman"/>
      </rPr>
      <t>Заречная, 9</t>
    </r>
  </si>
  <si>
    <t>45.225059</t>
  </si>
  <si>
    <t xml:space="preserve"> 147.872766</t>
  </si>
  <si>
    <t>45.266316</t>
  </si>
  <si>
    <t>148.034878</t>
  </si>
  <si>
    <t xml:space="preserve">Юбилейная </t>
  </si>
  <si>
    <t>694530, Россия, Сахалинская область, г. Курильск, ул. Приморское шоссе, 5/25</t>
  </si>
  <si>
    <r>
      <rPr>
        <sz val="12"/>
        <color rgb="FF000000"/>
        <rFont val="Times New Roman"/>
      </rPr>
      <t>Строительная, 1</t>
    </r>
  </si>
  <si>
    <t>45.235825</t>
  </si>
  <si>
    <t>147.871526</t>
  </si>
  <si>
    <t>Лесная</t>
  </si>
  <si>
    <t>694530, Россия, Сахалинская область, г. Курильск, ул. Приморское шоссе, 5/26</t>
  </si>
  <si>
    <r>
      <rPr>
        <sz val="12"/>
        <color rgb="FF000000"/>
        <rFont val="Times New Roman"/>
      </rPr>
      <t>Дачная, 1</t>
    </r>
  </si>
  <si>
    <t>45.224755</t>
  </si>
  <si>
    <t xml:space="preserve"> 147.894047</t>
  </si>
  <si>
    <t xml:space="preserve">Студенческая </t>
  </si>
  <si>
    <t>694530, Россия, Сахалинская область, г. Курильск, ул. Приморское шоссе, 5/27</t>
  </si>
  <si>
    <r>
      <rPr>
        <sz val="12"/>
        <color rgb="FF000000"/>
        <rFont val="Times New Roman"/>
      </rPr>
      <t>Кооперативная, 2 А</t>
    </r>
  </si>
  <si>
    <t>45.223326</t>
  </si>
  <si>
    <t xml:space="preserve"> 147.879413</t>
  </si>
  <si>
    <t>694530, Россия, Сахалинская область, г. Курильск, ул. Приморское шоссе, 5/28</t>
  </si>
  <si>
    <t>с. Китовое</t>
  </si>
  <si>
    <r>
      <rPr>
        <sz val="12"/>
        <color rgb="FF000000"/>
        <rFont val="Times New Roman"/>
      </rPr>
      <t>Молодёжная, 2</t>
    </r>
  </si>
  <si>
    <t>45.253603</t>
  </si>
  <si>
    <t>147.891207</t>
  </si>
  <si>
    <r>
      <rPr>
        <sz val="12"/>
        <color rgb="FF000000"/>
        <rFont val="Times New Roman"/>
      </rPr>
      <t>Молодёжная, 4</t>
    </r>
  </si>
  <si>
    <t>45.252665</t>
  </si>
  <si>
    <t>147.886549</t>
  </si>
  <si>
    <r>
      <rPr>
        <sz val="12"/>
        <color rgb="FF000000"/>
        <rFont val="Times New Roman"/>
      </rPr>
      <t>Энергетиков, 2</t>
    </r>
  </si>
  <si>
    <t>45.259369</t>
  </si>
  <si>
    <t>147.890219</t>
  </si>
  <si>
    <r>
      <rPr>
        <sz val="12"/>
        <color rgb="FF000000"/>
        <rFont val="Times New Roman"/>
      </rPr>
      <t>Зелёная, 1</t>
    </r>
  </si>
  <si>
    <t>45.260520</t>
  </si>
  <si>
    <t>147.883662</t>
  </si>
  <si>
    <r>
      <rPr>
        <sz val="12"/>
        <color rgb="FF000000"/>
        <rFont val="Times New Roman"/>
      </rPr>
      <t xml:space="preserve">Китовая, 13 </t>
    </r>
  </si>
  <si>
    <t>45.258281</t>
  </si>
  <si>
    <t>147.887826</t>
  </si>
  <si>
    <r>
      <rPr>
        <sz val="12"/>
        <color rgb="FF000000"/>
        <rFont val="Times New Roman"/>
      </rPr>
      <t xml:space="preserve">Пограничная, 4 А </t>
    </r>
  </si>
  <si>
    <t>45.254457</t>
  </si>
  <si>
    <t xml:space="preserve"> 147.886160</t>
  </si>
  <si>
    <t>694530, Россия, Сахалинская область, г. Курильск, ул. Приморское шоссе, 5/16</t>
  </si>
  <si>
    <r>
      <rPr>
        <sz val="12"/>
        <color rgb="FF000000"/>
        <rFont val="Times New Roman"/>
      </rPr>
      <t>Пограничная, 14</t>
    </r>
  </si>
  <si>
    <t>45.254058</t>
  </si>
  <si>
    <t>147.887407</t>
  </si>
  <si>
    <r>
      <rPr>
        <sz val="12"/>
        <color rgb="FF000000"/>
        <rFont val="Times New Roman"/>
      </rPr>
      <t>Пограничная, 1Б</t>
    </r>
  </si>
  <si>
    <t>45.254718</t>
  </si>
  <si>
    <t>147.884665</t>
  </si>
  <si>
    <t>ДОС, 8</t>
  </si>
  <si>
    <t>45.037727</t>
  </si>
  <si>
    <t>147.759143</t>
  </si>
  <si>
    <t xml:space="preserve">с. Горное </t>
  </si>
  <si>
    <t>ДОС, 10</t>
  </si>
  <si>
    <t>44.930745</t>
  </si>
  <si>
    <t>147.569844</t>
  </si>
  <si>
    <t>ДОС, 24</t>
  </si>
  <si>
    <t>44.930299</t>
  </si>
  <si>
    <t xml:space="preserve">с. Рыбаки </t>
  </si>
  <si>
    <t>147.570485</t>
  </si>
  <si>
    <t>ДОС, 6</t>
  </si>
  <si>
    <t>Лососевая, 1</t>
  </si>
  <si>
    <t>44.929418</t>
  </si>
  <si>
    <t>147.573280</t>
  </si>
  <si>
    <t>45.207821</t>
  </si>
  <si>
    <t>147.849203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</si>
  <si>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000000"/>
        <rFont val="Times New Roman"/>
      </rPr>
      <t>с. Горячие Ключи</t>
    </r>
  </si>
  <si>
    <t>Утвержден
постановлением администрации
Курильского муниципального округа Сахалинской области   от 4 февраля 2026 г. №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</si>
</sst>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0"/>
      <color theme="1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b/>
      <sz val="14"/>
      <color theme="1"/>
      <name val="Times New Roman"/>
    </font>
    <font>
      <b/>
      <sz val="11"/>
      <color theme="1"/>
      <name val="Calibri"/>
      <scheme val="minor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3" tint="0.79998168889431442"/>
        <bgColor indexed="65"/>
      </patternFill>
    </fill>
  </fills>
  <borders count="1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175">
    <xf numFmtId="0" fontId="1" fillId="0" borderId="0" xfId="0" applyNumberFormat="1" applyFont="1"/>
    <xf numFmtId="0" fontId="1" fillId="2" borderId="0" xfId="0" applyNumberFormat="1" applyFont="1" applyFill="1"/>
    <xf numFmtId="2" fontId="1" fillId="2" borderId="0" xfId="0" applyNumberFormat="1" applyFont="1" applyFill="1"/>
    <xf numFmtId="0" fontId="1" fillId="2" borderId="0" xfId="0" applyNumberFormat="1" applyFont="1" applyFill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2" borderId="0" xfId="0" applyNumberFormat="1" applyFont="1" applyFill="1" applyAlignment="1">
      <alignment wrapText="1"/>
    </xf>
    <xf numFmtId="0" fontId="7" fillId="2" borderId="0" xfId="0" applyNumberFormat="1" applyFont="1" applyFill="1"/>
    <xf numFmtId="0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31" xfId="0" applyNumberFormat="1" applyFont="1" applyFill="1" applyBorder="1" applyAlignment="1">
      <alignment horizontal="center" vertical="center" wrapText="1"/>
    </xf>
    <xf numFmtId="2" fontId="8" fillId="3" borderId="37" xfId="0" applyNumberFormat="1" applyFont="1" applyFill="1" applyBorder="1" applyAlignment="1">
      <alignment horizontal="center" vertical="center" wrapText="1"/>
    </xf>
    <xf numFmtId="2" fontId="8" fillId="3" borderId="47" xfId="0" applyNumberFormat="1" applyFont="1" applyFill="1" applyBorder="1" applyAlignment="1">
      <alignment vertical="center" wrapText="1"/>
    </xf>
    <xf numFmtId="2" fontId="8" fillId="3" borderId="48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/>
    </xf>
    <xf numFmtId="0" fontId="8" fillId="2" borderId="53" xfId="0" applyNumberFormat="1" applyFont="1" applyFill="1" applyBorder="1" applyAlignment="1">
      <alignment horizontal="center" vertical="center"/>
    </xf>
    <xf numFmtId="0" fontId="8" fillId="2" borderId="54" xfId="0" applyNumberFormat="1" applyFont="1" applyFill="1" applyBorder="1" applyAlignment="1">
      <alignment horizontal="center" vertical="center"/>
    </xf>
    <xf numFmtId="0" fontId="8" fillId="2" borderId="55" xfId="0" applyNumberFormat="1" applyFont="1" applyFill="1" applyBorder="1" applyAlignment="1">
      <alignment horizontal="center" vertical="center"/>
    </xf>
    <xf numFmtId="0" fontId="8" fillId="2" borderId="56" xfId="0" applyNumberFormat="1" applyFont="1" applyFill="1" applyBorder="1" applyAlignment="1">
      <alignment horizontal="center" vertical="center"/>
    </xf>
    <xf numFmtId="0" fontId="8" fillId="2" borderId="57" xfId="0" applyNumberFormat="1" applyFont="1" applyFill="1" applyBorder="1" applyAlignment="1">
      <alignment horizontal="center" vertical="center"/>
    </xf>
    <xf numFmtId="0" fontId="8" fillId="2" borderId="58" xfId="0" applyNumberFormat="1" applyFont="1" applyFill="1" applyBorder="1" applyAlignment="1">
      <alignment horizontal="center" vertical="center"/>
    </xf>
    <xf numFmtId="0" fontId="8" fillId="2" borderId="59" xfId="0" applyNumberFormat="1" applyFont="1" applyFill="1" applyBorder="1" applyAlignment="1">
      <alignment horizontal="center" vertical="center"/>
    </xf>
    <xf numFmtId="0" fontId="8" fillId="2" borderId="60" xfId="0" applyNumberFormat="1" applyFont="1" applyFill="1" applyBorder="1" applyAlignment="1">
      <alignment horizontal="center" vertical="center"/>
    </xf>
    <xf numFmtId="0" fontId="8" fillId="2" borderId="61" xfId="0" applyNumberFormat="1" applyFont="1" applyFill="1" applyBorder="1" applyAlignment="1">
      <alignment horizontal="center" vertical="center"/>
    </xf>
    <xf numFmtId="0" fontId="8" fillId="2" borderId="62" xfId="0" applyNumberFormat="1" applyFont="1" applyFill="1" applyBorder="1" applyAlignment="1">
      <alignment horizontal="center" vertical="center"/>
    </xf>
    <xf numFmtId="0" fontId="8" fillId="2" borderId="63" xfId="0" applyNumberFormat="1" applyFont="1" applyFill="1" applyBorder="1" applyAlignment="1">
      <alignment horizontal="center" vertical="center"/>
    </xf>
    <xf numFmtId="0" fontId="8" fillId="2" borderId="64" xfId="0" applyNumberFormat="1" applyFont="1" applyFill="1" applyBorder="1" applyAlignment="1">
      <alignment horizontal="center" vertical="center"/>
    </xf>
    <xf numFmtId="0" fontId="8" fillId="2" borderId="65" xfId="0" applyNumberFormat="1" applyFont="1" applyFill="1" applyBorder="1" applyAlignment="1">
      <alignment horizontal="center" vertical="center"/>
    </xf>
    <xf numFmtId="0" fontId="8" fillId="2" borderId="66" xfId="0" applyNumberFormat="1" applyFont="1" applyFill="1" applyBorder="1" applyAlignment="1">
      <alignment horizontal="center" vertical="center"/>
    </xf>
    <xf numFmtId="0" fontId="8" fillId="2" borderId="67" xfId="0" applyNumberFormat="1" applyFont="1" applyFill="1" applyBorder="1" applyAlignment="1">
      <alignment horizontal="center" vertical="center"/>
    </xf>
    <xf numFmtId="0" fontId="8" fillId="2" borderId="68" xfId="0" applyNumberFormat="1" applyFont="1" applyFill="1" applyBorder="1" applyAlignment="1">
      <alignment horizontal="center" vertical="center"/>
    </xf>
    <xf numFmtId="0" fontId="8" fillId="2" borderId="69" xfId="0" applyNumberFormat="1" applyFont="1" applyFill="1" applyBorder="1" applyAlignment="1">
      <alignment horizontal="center" vertical="center"/>
    </xf>
    <xf numFmtId="2" fontId="8" fillId="3" borderId="36" xfId="0" applyNumberFormat="1" applyFont="1" applyFill="1" applyBorder="1" applyAlignment="1">
      <alignment horizontal="center" vertical="center" wrapText="1"/>
    </xf>
    <xf numFmtId="2" fontId="8" fillId="3" borderId="45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49" xfId="0" applyNumberFormat="1" applyFont="1" applyFill="1" applyBorder="1" applyAlignment="1">
      <alignment horizontal="center" vertical="center" wrapText="1"/>
    </xf>
    <xf numFmtId="0" fontId="8" fillId="3" borderId="44" xfId="0" applyNumberFormat="1" applyFont="1" applyFill="1" applyBorder="1" applyAlignment="1">
      <alignment horizontal="center" vertical="center" wrapText="1"/>
    </xf>
    <xf numFmtId="0" fontId="9" fillId="0" borderId="20" xfId="0" applyNumberFormat="1" applyFont="1" applyBorder="1" applyAlignment="1">
      <alignment horizontal="center" vertical="center" wrapText="1"/>
    </xf>
    <xf numFmtId="0" fontId="9" fillId="0" borderId="104" xfId="0" applyNumberFormat="1" applyFont="1" applyBorder="1" applyAlignment="1">
      <alignment horizontal="center" vertical="center" wrapText="1"/>
    </xf>
    <xf numFmtId="0" fontId="9" fillId="0" borderId="105" xfId="0" applyNumberFormat="1" applyFont="1" applyBorder="1" applyAlignment="1">
      <alignment horizontal="center" vertical="center" wrapText="1"/>
    </xf>
    <xf numFmtId="0" fontId="9" fillId="0" borderId="106" xfId="0" applyNumberFormat="1" applyFont="1" applyBorder="1" applyAlignment="1">
      <alignment horizontal="center" vertical="center" wrapText="1"/>
    </xf>
    <xf numFmtId="0" fontId="9" fillId="0" borderId="107" xfId="0" applyNumberFormat="1" applyFont="1" applyBorder="1" applyAlignment="1">
      <alignment horizontal="center" vertical="center" wrapText="1"/>
    </xf>
    <xf numFmtId="0" fontId="9" fillId="0" borderId="108" xfId="0" applyNumberFormat="1" applyFont="1" applyBorder="1" applyAlignment="1">
      <alignment horizontal="center" vertical="center" wrapText="1"/>
    </xf>
    <xf numFmtId="0" fontId="9" fillId="0" borderId="109" xfId="0" applyNumberFormat="1" applyFont="1" applyBorder="1" applyAlignment="1">
      <alignment horizontal="center" vertical="center" wrapText="1"/>
    </xf>
    <xf numFmtId="0" fontId="9" fillId="0" borderId="110" xfId="0" applyNumberFormat="1" applyFont="1" applyBorder="1" applyAlignment="1">
      <alignment horizontal="center" vertical="center" wrapText="1"/>
    </xf>
    <xf numFmtId="0" fontId="9" fillId="0" borderId="111" xfId="0" applyNumberFormat="1" applyFont="1" applyBorder="1" applyAlignment="1">
      <alignment horizontal="center" vertical="center" wrapText="1"/>
    </xf>
    <xf numFmtId="0" fontId="9" fillId="0" borderId="112" xfId="0" applyNumberFormat="1" applyFont="1" applyBorder="1" applyAlignment="1">
      <alignment horizontal="center" vertical="center" wrapText="1"/>
    </xf>
    <xf numFmtId="0" fontId="9" fillId="0" borderId="113" xfId="0" applyNumberFormat="1" applyFont="1" applyBorder="1" applyAlignment="1">
      <alignment horizontal="center" vertical="center" wrapText="1"/>
    </xf>
    <xf numFmtId="0" fontId="9" fillId="0" borderId="114" xfId="0" applyNumberFormat="1" applyFont="1" applyBorder="1" applyAlignment="1">
      <alignment horizontal="center" vertical="center" wrapText="1"/>
    </xf>
    <xf numFmtId="0" fontId="9" fillId="0" borderId="115" xfId="0" applyNumberFormat="1" applyFont="1" applyBorder="1" applyAlignment="1">
      <alignment horizontal="center" vertical="center" wrapText="1"/>
    </xf>
    <xf numFmtId="0" fontId="9" fillId="0" borderId="116" xfId="0" applyNumberFormat="1" applyFont="1" applyBorder="1" applyAlignment="1">
      <alignment horizontal="center" vertical="center" wrapText="1"/>
    </xf>
    <xf numFmtId="0" fontId="9" fillId="0" borderId="117" xfId="0" applyNumberFormat="1" applyFont="1" applyBorder="1" applyAlignment="1">
      <alignment horizontal="center" vertical="center" wrapText="1"/>
    </xf>
    <xf numFmtId="0" fontId="9" fillId="0" borderId="118" xfId="0" applyNumberFormat="1" applyFont="1" applyBorder="1" applyAlignment="1">
      <alignment horizontal="center" vertical="center" wrapText="1"/>
    </xf>
    <xf numFmtId="0" fontId="9" fillId="0" borderId="119" xfId="0" applyNumberFormat="1" applyFont="1" applyBorder="1" applyAlignment="1">
      <alignment horizontal="center" vertical="center" wrapText="1"/>
    </xf>
    <xf numFmtId="0" fontId="9" fillId="0" borderId="120" xfId="0" applyNumberFormat="1" applyFont="1" applyBorder="1" applyAlignment="1">
      <alignment horizontal="center" vertical="center" wrapText="1"/>
    </xf>
    <xf numFmtId="0" fontId="9" fillId="0" borderId="87" xfId="0" applyNumberFormat="1" applyFont="1" applyBorder="1" applyAlignment="1">
      <alignment horizontal="center" vertical="center" wrapText="1"/>
    </xf>
    <xf numFmtId="0" fontId="9" fillId="0" borderId="88" xfId="0" applyNumberFormat="1" applyFont="1" applyBorder="1" applyAlignment="1">
      <alignment horizontal="center" vertical="center" wrapText="1"/>
    </xf>
    <xf numFmtId="0" fontId="9" fillId="0" borderId="89" xfId="0" applyNumberFormat="1" applyFont="1" applyBorder="1" applyAlignment="1">
      <alignment horizontal="center" vertical="center" wrapText="1"/>
    </xf>
    <xf numFmtId="0" fontId="9" fillId="0" borderId="90" xfId="0" applyNumberFormat="1" applyFont="1" applyBorder="1" applyAlignment="1">
      <alignment horizontal="center" vertical="center" wrapText="1"/>
    </xf>
    <xf numFmtId="0" fontId="9" fillId="0" borderId="91" xfId="0" applyNumberFormat="1" applyFont="1" applyBorder="1" applyAlignment="1">
      <alignment horizontal="center" vertical="center" wrapText="1"/>
    </xf>
    <xf numFmtId="0" fontId="9" fillId="0" borderId="92" xfId="0" applyNumberFormat="1" applyFont="1" applyBorder="1" applyAlignment="1">
      <alignment horizontal="center" vertical="center" wrapText="1"/>
    </xf>
    <xf numFmtId="0" fontId="9" fillId="0" borderId="93" xfId="0" applyNumberFormat="1" applyFont="1" applyBorder="1" applyAlignment="1">
      <alignment horizontal="center" vertical="center" wrapText="1"/>
    </xf>
    <xf numFmtId="0" fontId="9" fillId="0" borderId="94" xfId="0" applyNumberFormat="1" applyFont="1" applyBorder="1" applyAlignment="1">
      <alignment horizontal="center" vertical="center" wrapText="1"/>
    </xf>
    <xf numFmtId="0" fontId="9" fillId="0" borderId="95" xfId="0" applyNumberFormat="1" applyFont="1" applyBorder="1" applyAlignment="1">
      <alignment horizontal="center" vertical="center" wrapText="1"/>
    </xf>
    <xf numFmtId="0" fontId="9" fillId="0" borderId="96" xfId="0" applyNumberFormat="1" applyFont="1" applyBorder="1" applyAlignment="1">
      <alignment horizontal="center" vertical="center" wrapText="1"/>
    </xf>
    <xf numFmtId="0" fontId="9" fillId="0" borderId="97" xfId="0" applyNumberFormat="1" applyFont="1" applyBorder="1" applyAlignment="1">
      <alignment horizontal="center" vertical="center" wrapText="1"/>
    </xf>
    <xf numFmtId="0" fontId="9" fillId="0" borderId="98" xfId="0" applyNumberFormat="1" applyFont="1" applyBorder="1" applyAlignment="1">
      <alignment horizontal="center" vertical="center" wrapText="1"/>
    </xf>
    <xf numFmtId="0" fontId="9" fillId="0" borderId="99" xfId="0" applyNumberFormat="1" applyFont="1" applyBorder="1" applyAlignment="1">
      <alignment horizontal="center" vertical="center" wrapText="1"/>
    </xf>
    <xf numFmtId="0" fontId="9" fillId="0" borderId="100" xfId="0" applyNumberFormat="1" applyFont="1" applyBorder="1" applyAlignment="1">
      <alignment horizontal="center" vertical="center" wrapText="1"/>
    </xf>
    <xf numFmtId="0" fontId="9" fillId="0" borderId="101" xfId="0" applyNumberFormat="1" applyFont="1" applyBorder="1" applyAlignment="1">
      <alignment horizontal="center" vertical="center" wrapText="1"/>
    </xf>
    <xf numFmtId="0" fontId="9" fillId="0" borderId="102" xfId="0" applyNumberFormat="1" applyFont="1" applyBorder="1" applyAlignment="1">
      <alignment horizontal="center" vertical="center" wrapText="1"/>
    </xf>
    <xf numFmtId="0" fontId="9" fillId="0" borderId="10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38" xfId="0" applyNumberFormat="1" applyFont="1" applyBorder="1" applyAlignment="1">
      <alignment horizontal="center" vertical="center" wrapText="1"/>
    </xf>
    <xf numFmtId="0" fontId="5" fillId="0" borderId="139" xfId="0" applyNumberFormat="1" applyFont="1" applyBorder="1" applyAlignment="1">
      <alignment horizontal="center" vertical="center" wrapText="1"/>
    </xf>
    <xf numFmtId="0" fontId="5" fillId="0" borderId="140" xfId="0" applyNumberFormat="1" applyFont="1" applyBorder="1" applyAlignment="1">
      <alignment horizontal="center" vertical="center" wrapText="1"/>
    </xf>
    <xf numFmtId="0" fontId="5" fillId="0" borderId="141" xfId="0" applyNumberFormat="1" applyFont="1" applyBorder="1" applyAlignment="1">
      <alignment horizontal="center" vertical="center" wrapText="1"/>
    </xf>
    <xf numFmtId="0" fontId="5" fillId="0" borderId="142" xfId="0" applyNumberFormat="1" applyFont="1" applyBorder="1" applyAlignment="1">
      <alignment horizontal="center" vertical="center" wrapText="1"/>
    </xf>
    <xf numFmtId="0" fontId="5" fillId="0" borderId="143" xfId="0" applyNumberFormat="1" applyFont="1" applyBorder="1" applyAlignment="1">
      <alignment horizontal="center" vertical="center" wrapText="1"/>
    </xf>
    <xf numFmtId="0" fontId="5" fillId="0" borderId="144" xfId="0" applyNumberFormat="1" applyFont="1" applyBorder="1" applyAlignment="1">
      <alignment horizontal="center" vertical="center" wrapText="1"/>
    </xf>
    <xf numFmtId="0" fontId="5" fillId="0" borderId="145" xfId="0" applyNumberFormat="1" applyFont="1" applyBorder="1" applyAlignment="1">
      <alignment horizontal="center" vertical="center" wrapText="1"/>
    </xf>
    <xf numFmtId="0" fontId="5" fillId="0" borderId="146" xfId="0" applyNumberFormat="1" applyFont="1" applyBorder="1" applyAlignment="1">
      <alignment horizontal="center" vertical="center" wrapText="1"/>
    </xf>
    <xf numFmtId="0" fontId="5" fillId="0" borderId="147" xfId="0" applyNumberFormat="1" applyFont="1" applyBorder="1" applyAlignment="1">
      <alignment horizontal="center" vertical="center" wrapText="1"/>
    </xf>
    <xf numFmtId="0" fontId="5" fillId="0" borderId="148" xfId="0" applyNumberFormat="1" applyFont="1" applyBorder="1" applyAlignment="1">
      <alignment horizontal="center" vertical="center" wrapText="1"/>
    </xf>
    <xf numFmtId="0" fontId="5" fillId="0" borderId="149" xfId="0" applyNumberFormat="1" applyFont="1" applyBorder="1" applyAlignment="1">
      <alignment horizontal="center" vertical="center" wrapText="1"/>
    </xf>
    <xf numFmtId="0" fontId="5" fillId="0" borderId="150" xfId="0" applyNumberFormat="1" applyFont="1" applyBorder="1" applyAlignment="1">
      <alignment horizontal="center" vertical="center" wrapText="1"/>
    </xf>
    <xf numFmtId="0" fontId="9" fillId="0" borderId="70" xfId="0" applyNumberFormat="1" applyFont="1" applyBorder="1" applyAlignment="1">
      <alignment horizontal="center" vertical="center" wrapText="1"/>
    </xf>
    <xf numFmtId="0" fontId="9" fillId="0" borderId="71" xfId="0" applyNumberFormat="1" applyFont="1" applyBorder="1" applyAlignment="1">
      <alignment horizontal="center" vertical="center" wrapText="1"/>
    </xf>
    <xf numFmtId="0" fontId="9" fillId="0" borderId="72" xfId="0" applyNumberFormat="1" applyFont="1" applyBorder="1" applyAlignment="1">
      <alignment horizontal="center" vertical="center" wrapText="1"/>
    </xf>
    <xf numFmtId="0" fontId="9" fillId="0" borderId="73" xfId="0" applyNumberFormat="1" applyFont="1" applyBorder="1" applyAlignment="1">
      <alignment horizontal="center" vertical="center" wrapText="1"/>
    </xf>
    <xf numFmtId="0" fontId="9" fillId="0" borderId="74" xfId="0" applyNumberFormat="1" applyFont="1" applyBorder="1" applyAlignment="1">
      <alignment horizontal="center" vertical="center" wrapText="1"/>
    </xf>
    <xf numFmtId="0" fontId="9" fillId="0" borderId="75" xfId="0" applyNumberFormat="1" applyFont="1" applyBorder="1" applyAlignment="1">
      <alignment horizontal="center" vertical="center" wrapText="1"/>
    </xf>
    <xf numFmtId="0" fontId="9" fillId="0" borderId="76" xfId="0" applyNumberFormat="1" applyFont="1" applyBorder="1" applyAlignment="1">
      <alignment horizontal="center" vertical="center" wrapText="1"/>
    </xf>
    <xf numFmtId="0" fontId="9" fillId="0" borderId="77" xfId="0" applyNumberFormat="1" applyFont="1" applyBorder="1" applyAlignment="1">
      <alignment horizontal="center" vertical="center" wrapText="1"/>
    </xf>
    <xf numFmtId="0" fontId="9" fillId="0" borderId="78" xfId="0" applyNumberFormat="1" applyFont="1" applyBorder="1" applyAlignment="1">
      <alignment horizontal="center" vertical="center" wrapText="1"/>
    </xf>
    <xf numFmtId="0" fontId="9" fillId="0" borderId="79" xfId="0" applyNumberFormat="1" applyFont="1" applyBorder="1" applyAlignment="1">
      <alignment horizontal="center" vertical="center" wrapText="1"/>
    </xf>
    <xf numFmtId="0" fontId="9" fillId="0" borderId="80" xfId="0" applyNumberFormat="1" applyFont="1" applyBorder="1" applyAlignment="1">
      <alignment horizontal="center" vertical="center" wrapText="1"/>
    </xf>
    <xf numFmtId="0" fontId="9" fillId="0" borderId="81" xfId="0" applyNumberFormat="1" applyFont="1" applyBorder="1" applyAlignment="1">
      <alignment horizontal="center" vertical="center" wrapText="1"/>
    </xf>
    <xf numFmtId="0" fontId="9" fillId="0" borderId="82" xfId="0" applyNumberFormat="1" applyFont="1" applyBorder="1" applyAlignment="1">
      <alignment horizontal="center" vertical="center" wrapText="1"/>
    </xf>
    <xf numFmtId="0" fontId="9" fillId="0" borderId="83" xfId="0" applyNumberFormat="1" applyFont="1" applyBorder="1" applyAlignment="1">
      <alignment horizontal="center" vertical="center" wrapText="1"/>
    </xf>
    <xf numFmtId="0" fontId="9" fillId="0" borderId="84" xfId="0" applyNumberFormat="1" applyFont="1" applyBorder="1" applyAlignment="1">
      <alignment horizontal="center" vertical="center" wrapText="1"/>
    </xf>
    <xf numFmtId="0" fontId="9" fillId="0" borderId="85" xfId="0" applyNumberFormat="1" applyFont="1" applyBorder="1" applyAlignment="1">
      <alignment horizontal="center" vertical="center" wrapText="1"/>
    </xf>
    <xf numFmtId="0" fontId="9" fillId="0" borderId="86" xfId="0" applyNumberFormat="1" applyFont="1" applyBorder="1" applyAlignment="1">
      <alignment horizontal="center" vertical="center" wrapText="1"/>
    </xf>
    <xf numFmtId="0" fontId="9" fillId="0" borderId="121" xfId="0" applyNumberFormat="1" applyFont="1" applyBorder="1" applyAlignment="1">
      <alignment horizontal="center" vertical="center" wrapText="1"/>
    </xf>
    <xf numFmtId="0" fontId="9" fillId="0" borderId="122" xfId="0" applyNumberFormat="1" applyFont="1" applyBorder="1" applyAlignment="1">
      <alignment horizontal="center" vertical="center" wrapText="1"/>
    </xf>
    <xf numFmtId="0" fontId="9" fillId="0" borderId="123" xfId="0" applyNumberFormat="1" applyFont="1" applyBorder="1" applyAlignment="1">
      <alignment horizontal="center" vertical="center" wrapText="1"/>
    </xf>
    <xf numFmtId="0" fontId="9" fillId="0" borderId="124" xfId="0" applyNumberFormat="1" applyFont="1" applyBorder="1" applyAlignment="1">
      <alignment horizontal="center" vertical="center" wrapText="1"/>
    </xf>
    <xf numFmtId="0" fontId="9" fillId="0" borderId="125" xfId="0" applyNumberFormat="1" applyFont="1" applyBorder="1" applyAlignment="1">
      <alignment horizontal="center" vertical="center" wrapText="1"/>
    </xf>
    <xf numFmtId="0" fontId="9" fillId="0" borderId="126" xfId="0" applyNumberFormat="1" applyFont="1" applyBorder="1" applyAlignment="1">
      <alignment horizontal="center" vertical="center" wrapText="1"/>
    </xf>
    <xf numFmtId="0" fontId="9" fillId="0" borderId="127" xfId="0" applyNumberFormat="1" applyFont="1" applyBorder="1" applyAlignment="1">
      <alignment horizontal="center" vertical="center" wrapText="1"/>
    </xf>
    <xf numFmtId="0" fontId="9" fillId="0" borderId="128" xfId="0" applyNumberFormat="1" applyFont="1" applyBorder="1" applyAlignment="1">
      <alignment horizontal="center" vertical="center" wrapText="1"/>
    </xf>
    <xf numFmtId="0" fontId="9" fillId="0" borderId="129" xfId="0" applyNumberFormat="1" applyFont="1" applyBorder="1" applyAlignment="1">
      <alignment horizontal="center" vertical="center" wrapText="1"/>
    </xf>
    <xf numFmtId="0" fontId="9" fillId="0" borderId="130" xfId="0" applyNumberFormat="1" applyFont="1" applyBorder="1" applyAlignment="1">
      <alignment horizontal="center" vertical="center" wrapText="1"/>
    </xf>
    <xf numFmtId="0" fontId="9" fillId="0" borderId="131" xfId="0" applyNumberFormat="1" applyFont="1" applyBorder="1" applyAlignment="1">
      <alignment horizontal="center" vertical="center" wrapText="1"/>
    </xf>
    <xf numFmtId="0" fontId="9" fillId="0" borderId="132" xfId="0" applyNumberFormat="1" applyFont="1" applyBorder="1" applyAlignment="1">
      <alignment horizontal="center" vertical="center" wrapText="1"/>
    </xf>
    <xf numFmtId="0" fontId="9" fillId="0" borderId="133" xfId="0" applyNumberFormat="1" applyFont="1" applyBorder="1" applyAlignment="1">
      <alignment horizontal="center" vertical="center" wrapText="1"/>
    </xf>
    <xf numFmtId="0" fontId="9" fillId="0" borderId="134" xfId="0" applyNumberFormat="1" applyFont="1" applyBorder="1" applyAlignment="1">
      <alignment horizontal="center" vertical="center" wrapText="1"/>
    </xf>
    <xf numFmtId="0" fontId="9" fillId="0" borderId="135" xfId="0" applyNumberFormat="1" applyFont="1" applyBorder="1" applyAlignment="1">
      <alignment horizontal="center" vertical="center" wrapText="1"/>
    </xf>
    <xf numFmtId="0" fontId="9" fillId="0" borderId="136" xfId="0" applyNumberFormat="1" applyFont="1" applyBorder="1" applyAlignment="1">
      <alignment horizontal="center" vertical="center" wrapText="1"/>
    </xf>
    <xf numFmtId="0" fontId="9" fillId="0" borderId="137" xfId="0" applyNumberFormat="1" applyFont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NumberFormat="1" applyFont="1" applyFill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 wrapText="1"/>
    </xf>
    <xf numFmtId="0" fontId="6" fillId="2" borderId="17" xfId="0" applyNumberFormat="1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24" xfId="0" applyNumberFormat="1" applyFont="1" applyFill="1" applyBorder="1" applyAlignment="1">
      <alignment horizontal="center" vertical="center" wrapText="1"/>
    </xf>
    <xf numFmtId="0" fontId="8" fillId="3" borderId="25" xfId="0" applyNumberFormat="1" applyFont="1" applyFill="1" applyBorder="1" applyAlignment="1">
      <alignment horizontal="center" vertical="center" wrapText="1"/>
    </xf>
    <xf numFmtId="0" fontId="8" fillId="3" borderId="26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8" xfId="0" applyNumberFormat="1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30" xfId="0" applyNumberFormat="1" applyFont="1" applyFill="1" applyBorder="1" applyAlignment="1">
      <alignment horizontal="center" vertical="center" wrapText="1"/>
    </xf>
    <xf numFmtId="0" fontId="8" fillId="3" borderId="32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2" fontId="8" fillId="3" borderId="20" xfId="0" applyNumberFormat="1" applyFont="1" applyFill="1" applyBorder="1" applyAlignment="1">
      <alignment horizontal="center" vertical="center" wrapText="1"/>
    </xf>
    <xf numFmtId="2" fontId="8" fillId="3" borderId="21" xfId="0" applyNumberFormat="1" applyFont="1" applyFill="1" applyBorder="1" applyAlignment="1">
      <alignment horizontal="center" vertical="center" wrapText="1"/>
    </xf>
    <xf numFmtId="2" fontId="8" fillId="3" borderId="22" xfId="0" applyNumberFormat="1" applyFont="1" applyFill="1" applyBorder="1" applyAlignment="1">
      <alignment horizontal="center" vertical="center" wrapText="1"/>
    </xf>
    <xf numFmtId="0" fontId="8" fillId="3" borderId="35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34" xfId="0" applyNumberFormat="1" applyFont="1" applyFill="1" applyBorder="1" applyAlignment="1">
      <alignment horizontal="center" vertical="center"/>
    </xf>
    <xf numFmtId="0" fontId="8" fillId="3" borderId="38" xfId="0" applyNumberFormat="1" applyFont="1" applyFill="1" applyBorder="1" applyAlignment="1">
      <alignment horizontal="center" vertical="center"/>
    </xf>
    <xf numFmtId="0" fontId="8" fillId="3" borderId="42" xfId="0" applyNumberFormat="1" applyFont="1" applyFill="1" applyBorder="1" applyAlignment="1">
      <alignment horizontal="center" vertical="center" wrapText="1"/>
    </xf>
    <xf numFmtId="0" fontId="8" fillId="3" borderId="41" xfId="0" applyNumberFormat="1" applyFont="1" applyFill="1" applyBorder="1" applyAlignment="1">
      <alignment horizontal="center" vertical="center" wrapText="1"/>
    </xf>
    <xf numFmtId="0" fontId="8" fillId="3" borderId="40" xfId="0" applyNumberFormat="1" applyFont="1" applyFill="1" applyBorder="1" applyAlignment="1">
      <alignment horizontal="center" vertical="center" wrapText="1"/>
    </xf>
    <xf numFmtId="0" fontId="8" fillId="3" borderId="39" xfId="0" applyNumberFormat="1" applyFont="1" applyFill="1" applyBorder="1" applyAlignment="1">
      <alignment horizontal="center" vertical="center" wrapText="1"/>
    </xf>
    <xf numFmtId="0" fontId="8" fillId="3" borderId="52" xfId="0" applyNumberFormat="1" applyFont="1" applyFill="1" applyBorder="1" applyAlignment="1">
      <alignment horizontal="center" vertical="center" wrapText="1"/>
    </xf>
    <xf numFmtId="0" fontId="8" fillId="3" borderId="51" xfId="0" applyNumberFormat="1" applyFont="1" applyFill="1" applyBorder="1" applyAlignment="1">
      <alignment horizontal="center" vertical="center" wrapText="1"/>
    </xf>
    <xf numFmtId="0" fontId="8" fillId="3" borderId="50" xfId="0" applyNumberFormat="1" applyFont="1" applyFill="1" applyBorder="1" applyAlignment="1">
      <alignment horizontal="center" vertical="center" wrapText="1"/>
    </xf>
    <xf numFmtId="0" fontId="8" fillId="3" borderId="43" xfId="0" applyNumberFormat="1" applyFont="1" applyFill="1" applyBorder="1" applyAlignment="1">
      <alignment horizontal="center" vertical="center" wrapText="1"/>
    </xf>
    <xf numFmtId="2" fontId="8" fillId="3" borderId="4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8"/>
  <sheetViews>
    <sheetView tabSelected="1" workbookViewId="0">
      <pane xSplit="1" topLeftCell="E1" activePane="topRight" state="frozen"/>
      <selection pane="topRight" activeCell="Q1" sqref="Q1"/>
    </sheetView>
  </sheetViews>
  <sheetFormatPr defaultColWidth="9.140625" defaultRowHeight="15" x14ac:dyDescent="0.25"/>
  <cols>
    <col min="1" max="1" width="9.140625" style="1" bestFit="1" customWidth="1"/>
    <col min="2" max="2" width="31.85546875" style="1" customWidth="1"/>
    <col min="3" max="3" width="15.42578125" style="1" customWidth="1"/>
    <col min="4" max="5" width="14.28515625" style="1" customWidth="1"/>
    <col min="6" max="6" width="16.28515625" style="1" customWidth="1"/>
    <col min="7" max="7" width="16.5703125" style="1" customWidth="1"/>
    <col min="8" max="9" width="15.7109375" style="1" customWidth="1"/>
    <col min="10" max="14" width="15.7109375" style="2" customWidth="1"/>
    <col min="15" max="15" width="23" style="1" customWidth="1"/>
    <col min="16" max="16" width="18.140625" style="1" customWidth="1"/>
    <col min="17" max="17" width="41" style="1" customWidth="1"/>
    <col min="18" max="18" width="18.7109375" style="1" customWidth="1"/>
    <col min="19" max="19" width="9.140625" style="1" bestFit="1" customWidth="1"/>
    <col min="20" max="16384" width="9.140625" style="1"/>
  </cols>
  <sheetData>
    <row r="1" spans="1:18" ht="65.25" customHeight="1" x14ac:dyDescent="0.25">
      <c r="Q1" s="8" t="s">
        <v>220</v>
      </c>
    </row>
    <row r="2" spans="1:18" ht="72.75" customHeight="1" x14ac:dyDescent="0.25">
      <c r="A2" s="131" t="s">
        <v>6</v>
      </c>
      <c r="B2" s="132"/>
      <c r="C2" s="133"/>
      <c r="D2" s="134"/>
      <c r="E2" s="135"/>
      <c r="F2" s="136"/>
      <c r="G2" s="137"/>
      <c r="H2" s="138"/>
      <c r="I2" s="139"/>
      <c r="J2" s="140"/>
      <c r="K2" s="141"/>
      <c r="L2" s="142"/>
      <c r="M2" s="143"/>
      <c r="N2" s="144"/>
      <c r="O2" s="145"/>
      <c r="P2" s="146"/>
      <c r="Q2" s="147"/>
      <c r="R2" s="148"/>
    </row>
    <row r="3" spans="1:18" s="9" customFormat="1" ht="63" customHeight="1" x14ac:dyDescent="0.25">
      <c r="A3" s="163" t="s">
        <v>7</v>
      </c>
      <c r="B3" s="159"/>
      <c r="C3" s="160"/>
      <c r="D3" s="161"/>
      <c r="E3" s="45" t="s">
        <v>8</v>
      </c>
      <c r="F3" s="149"/>
      <c r="G3" s="150"/>
      <c r="H3" s="151"/>
      <c r="I3" s="152"/>
      <c r="J3" s="153"/>
      <c r="K3" s="154"/>
      <c r="L3" s="155"/>
      <c r="M3" s="156"/>
      <c r="N3" s="12"/>
      <c r="O3" s="45" t="s">
        <v>9</v>
      </c>
      <c r="P3" s="157"/>
      <c r="Q3" s="158"/>
      <c r="R3" s="11" t="s">
        <v>10</v>
      </c>
    </row>
    <row r="4" spans="1:18" s="9" customFormat="1" ht="115.5" customHeight="1" x14ac:dyDescent="0.25">
      <c r="A4" s="164"/>
      <c r="B4" s="45" t="s">
        <v>11</v>
      </c>
      <c r="C4" s="45" t="s">
        <v>12</v>
      </c>
      <c r="D4" s="162"/>
      <c r="E4" s="45" t="s">
        <v>13</v>
      </c>
      <c r="F4" s="45" t="s">
        <v>14</v>
      </c>
      <c r="G4" s="45" t="s">
        <v>15</v>
      </c>
      <c r="H4" s="45" t="s">
        <v>16</v>
      </c>
      <c r="I4" s="45" t="s">
        <v>17</v>
      </c>
      <c r="J4" s="43" t="s">
        <v>18</v>
      </c>
      <c r="K4" s="43" t="s">
        <v>19</v>
      </c>
      <c r="L4" s="13" t="s">
        <v>20</v>
      </c>
      <c r="M4" s="13" t="s">
        <v>21</v>
      </c>
      <c r="N4" s="13" t="s">
        <v>22</v>
      </c>
      <c r="O4" s="45" t="s">
        <v>23</v>
      </c>
      <c r="P4" s="45" t="s">
        <v>24</v>
      </c>
      <c r="Q4" s="45" t="s">
        <v>25</v>
      </c>
      <c r="R4" s="45" t="s">
        <v>26</v>
      </c>
    </row>
    <row r="5" spans="1:18" s="9" customFormat="1" ht="21" customHeight="1" x14ac:dyDescent="0.25">
      <c r="A5" s="165"/>
      <c r="B5" s="169"/>
      <c r="C5" s="11" t="s">
        <v>27</v>
      </c>
      <c r="D5" s="11" t="s">
        <v>28</v>
      </c>
      <c r="E5" s="168"/>
      <c r="F5" s="167"/>
      <c r="G5" s="166"/>
      <c r="H5" s="173"/>
      <c r="I5" s="47"/>
      <c r="J5" s="44"/>
      <c r="K5" s="174"/>
      <c r="L5" s="14"/>
      <c r="M5" s="15"/>
      <c r="N5" s="15"/>
      <c r="O5" s="46"/>
      <c r="P5" s="172"/>
      <c r="Q5" s="171"/>
      <c r="R5" s="170"/>
    </row>
    <row r="6" spans="1:18" s="9" customFormat="1" ht="22.5" customHeight="1" x14ac:dyDescent="0.25">
      <c r="A6" s="10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6">
        <v>10</v>
      </c>
      <c r="K6" s="16">
        <v>11</v>
      </c>
      <c r="L6" s="16">
        <v>12</v>
      </c>
      <c r="M6" s="16">
        <v>13</v>
      </c>
      <c r="N6" s="16">
        <v>14</v>
      </c>
      <c r="O6" s="11">
        <v>15</v>
      </c>
      <c r="P6" s="11">
        <v>16</v>
      </c>
      <c r="Q6" s="11">
        <v>17</v>
      </c>
      <c r="R6" s="11">
        <v>18</v>
      </c>
    </row>
    <row r="7" spans="1:18" ht="15.75" customHeight="1" x14ac:dyDescent="0.25">
      <c r="A7" s="25" t="s">
        <v>29</v>
      </c>
      <c r="B7" s="26"/>
      <c r="C7" s="27"/>
      <c r="D7" s="28"/>
      <c r="E7" s="29"/>
      <c r="F7" s="30"/>
      <c r="G7" s="31"/>
      <c r="H7" s="32"/>
      <c r="I7" s="33"/>
      <c r="J7" s="34"/>
      <c r="K7" s="35"/>
      <c r="L7" s="36"/>
      <c r="M7" s="37"/>
      <c r="N7" s="38"/>
      <c r="O7" s="39"/>
      <c r="P7" s="40"/>
      <c r="Q7" s="41"/>
      <c r="R7" s="42"/>
    </row>
    <row r="8" spans="1:18" s="3" customFormat="1" ht="54" customHeight="1" x14ac:dyDescent="0.25">
      <c r="A8" s="4">
        <v>1</v>
      </c>
      <c r="B8" s="5" t="s">
        <v>30</v>
      </c>
      <c r="C8" s="6" t="s">
        <v>31</v>
      </c>
      <c r="D8" s="6" t="s">
        <v>32</v>
      </c>
      <c r="E8" s="6" t="s">
        <v>3</v>
      </c>
      <c r="F8" s="6" t="s">
        <v>4</v>
      </c>
      <c r="G8" s="4">
        <v>17.850000000000001</v>
      </c>
      <c r="H8" s="6">
        <v>5</v>
      </c>
      <c r="I8" s="6" t="s">
        <v>5</v>
      </c>
      <c r="J8" s="7">
        <v>0.65</v>
      </c>
      <c r="K8" s="7">
        <f t="shared" ref="K8:K35" si="0">J8*H8</f>
        <v>3.25</v>
      </c>
      <c r="L8" s="7"/>
      <c r="M8" s="7"/>
      <c r="N8" s="7"/>
      <c r="O8" s="4" t="s">
        <v>33</v>
      </c>
      <c r="P8" s="17" t="s">
        <v>34</v>
      </c>
      <c r="Q8" s="4" t="s">
        <v>35</v>
      </c>
      <c r="R8" s="18" t="s">
        <v>36</v>
      </c>
    </row>
    <row r="9" spans="1:18" s="3" customFormat="1" ht="48" customHeight="1" x14ac:dyDescent="0.25">
      <c r="A9" s="4">
        <v>2</v>
      </c>
      <c r="B9" s="5" t="s">
        <v>38</v>
      </c>
      <c r="C9" s="6" t="s">
        <v>39</v>
      </c>
      <c r="D9" s="6" t="s">
        <v>41</v>
      </c>
      <c r="E9" s="6" t="s">
        <v>3</v>
      </c>
      <c r="F9" s="6" t="s">
        <v>4</v>
      </c>
      <c r="G9" s="4">
        <v>5.0999999999999996</v>
      </c>
      <c r="H9" s="6">
        <v>1</v>
      </c>
      <c r="I9" s="6" t="s">
        <v>5</v>
      </c>
      <c r="J9" s="7">
        <v>0.65</v>
      </c>
      <c r="K9" s="7">
        <f t="shared" si="0"/>
        <v>0.65</v>
      </c>
      <c r="L9" s="7"/>
      <c r="M9" s="7"/>
      <c r="N9" s="7"/>
      <c r="O9" s="4" t="s">
        <v>33</v>
      </c>
      <c r="P9" s="17" t="s">
        <v>34</v>
      </c>
      <c r="Q9" s="4" t="s">
        <v>42</v>
      </c>
      <c r="R9" s="18" t="s">
        <v>36</v>
      </c>
    </row>
    <row r="10" spans="1:18" s="3" customFormat="1" ht="51.75" customHeight="1" x14ac:dyDescent="0.25">
      <c r="A10" s="4">
        <v>3</v>
      </c>
      <c r="B10" s="5" t="s">
        <v>43</v>
      </c>
      <c r="C10" s="6" t="s">
        <v>44</v>
      </c>
      <c r="D10" s="6" t="s">
        <v>45</v>
      </c>
      <c r="E10" s="6" t="s">
        <v>3</v>
      </c>
      <c r="F10" s="6" t="s">
        <v>4</v>
      </c>
      <c r="G10" s="4">
        <v>17.850000000000001</v>
      </c>
      <c r="H10" s="6">
        <v>5</v>
      </c>
      <c r="I10" s="6" t="s">
        <v>5</v>
      </c>
      <c r="J10" s="7">
        <v>0.65</v>
      </c>
      <c r="K10" s="7">
        <f t="shared" si="0"/>
        <v>3.25</v>
      </c>
      <c r="L10" s="7"/>
      <c r="M10" s="7"/>
      <c r="N10" s="7"/>
      <c r="O10" s="4" t="s">
        <v>33</v>
      </c>
      <c r="P10" s="17" t="s">
        <v>34</v>
      </c>
      <c r="Q10" s="4" t="s">
        <v>47</v>
      </c>
      <c r="R10" s="18" t="s">
        <v>36</v>
      </c>
    </row>
    <row r="11" spans="1:18" s="3" customFormat="1" ht="55.5" customHeight="1" x14ac:dyDescent="0.25">
      <c r="A11" s="4">
        <v>4</v>
      </c>
      <c r="B11" s="21" t="s">
        <v>48</v>
      </c>
      <c r="C11" s="6" t="s">
        <v>49</v>
      </c>
      <c r="D11" s="6" t="s">
        <v>50</v>
      </c>
      <c r="E11" s="6" t="s">
        <v>3</v>
      </c>
      <c r="F11" s="6" t="s">
        <v>4</v>
      </c>
      <c r="G11" s="4">
        <v>17.850000000000001</v>
      </c>
      <c r="H11" s="6">
        <v>5</v>
      </c>
      <c r="I11" s="6" t="s">
        <v>5</v>
      </c>
      <c r="J11" s="7">
        <v>0.65</v>
      </c>
      <c r="K11" s="7">
        <f t="shared" si="0"/>
        <v>3.25</v>
      </c>
      <c r="L11" s="7"/>
      <c r="M11" s="7"/>
      <c r="N11" s="7"/>
      <c r="O11" s="4" t="s">
        <v>33</v>
      </c>
      <c r="P11" s="17" t="s">
        <v>34</v>
      </c>
      <c r="Q11" s="4" t="s">
        <v>52</v>
      </c>
      <c r="R11" s="18" t="s">
        <v>36</v>
      </c>
    </row>
    <row r="12" spans="1:18" s="3" customFormat="1" ht="57.75" customHeight="1" x14ac:dyDescent="0.25">
      <c r="A12" s="4">
        <v>5</v>
      </c>
      <c r="B12" s="5" t="s">
        <v>53</v>
      </c>
      <c r="C12" s="6" t="s">
        <v>54</v>
      </c>
      <c r="D12" s="6" t="s">
        <v>55</v>
      </c>
      <c r="E12" s="6" t="s">
        <v>3</v>
      </c>
      <c r="F12" s="6" t="s">
        <v>4</v>
      </c>
      <c r="G12" s="4">
        <v>22.95</v>
      </c>
      <c r="H12" s="6">
        <v>6</v>
      </c>
      <c r="I12" s="6" t="s">
        <v>5</v>
      </c>
      <c r="J12" s="7">
        <v>0.65</v>
      </c>
      <c r="K12" s="7">
        <f t="shared" si="0"/>
        <v>3.9000000000000004</v>
      </c>
      <c r="L12" s="7"/>
      <c r="M12" s="7"/>
      <c r="N12" s="7"/>
      <c r="O12" s="4" t="s">
        <v>33</v>
      </c>
      <c r="P12" s="17" t="s">
        <v>34</v>
      </c>
      <c r="Q12" s="4" t="s">
        <v>56</v>
      </c>
      <c r="R12" s="18" t="s">
        <v>36</v>
      </c>
    </row>
    <row r="13" spans="1:18" s="3" customFormat="1" ht="57.75" customHeight="1" x14ac:dyDescent="0.25">
      <c r="A13" s="4">
        <v>6</v>
      </c>
      <c r="B13" s="5" t="s">
        <v>62</v>
      </c>
      <c r="C13" s="6" t="s">
        <v>63</v>
      </c>
      <c r="D13" s="6" t="s">
        <v>64</v>
      </c>
      <c r="E13" s="6" t="s">
        <v>3</v>
      </c>
      <c r="F13" s="6" t="s">
        <v>4</v>
      </c>
      <c r="G13" s="4">
        <v>11.9</v>
      </c>
      <c r="H13" s="6">
        <v>4</v>
      </c>
      <c r="I13" s="6" t="s">
        <v>5</v>
      </c>
      <c r="J13" s="7">
        <v>0.65</v>
      </c>
      <c r="K13" s="7">
        <f t="shared" si="0"/>
        <v>2.6</v>
      </c>
      <c r="L13" s="7"/>
      <c r="M13" s="7"/>
      <c r="N13" s="7"/>
      <c r="O13" s="4" t="s">
        <v>33</v>
      </c>
      <c r="P13" s="17" t="s">
        <v>34</v>
      </c>
      <c r="Q13" s="4" t="s">
        <v>65</v>
      </c>
      <c r="R13" s="18" t="s">
        <v>36</v>
      </c>
    </row>
    <row r="14" spans="1:18" s="3" customFormat="1" ht="51.75" customHeight="1" x14ac:dyDescent="0.25">
      <c r="A14" s="4">
        <v>7</v>
      </c>
      <c r="B14" s="5" t="s">
        <v>66</v>
      </c>
      <c r="C14" s="6" t="s">
        <v>67</v>
      </c>
      <c r="D14" s="6" t="s">
        <v>68</v>
      </c>
      <c r="E14" s="6" t="s">
        <v>3</v>
      </c>
      <c r="F14" s="6" t="s">
        <v>4</v>
      </c>
      <c r="G14" s="4">
        <v>17.850000000000001</v>
      </c>
      <c r="H14" s="6">
        <v>5</v>
      </c>
      <c r="I14" s="6" t="s">
        <v>5</v>
      </c>
      <c r="J14" s="7">
        <v>0.65</v>
      </c>
      <c r="K14" s="7">
        <f t="shared" si="0"/>
        <v>3.25</v>
      </c>
      <c r="L14" s="7"/>
      <c r="M14" s="7"/>
      <c r="N14" s="7"/>
      <c r="O14" s="4" t="s">
        <v>33</v>
      </c>
      <c r="P14" s="17" t="s">
        <v>34</v>
      </c>
      <c r="Q14" s="4" t="s">
        <v>69</v>
      </c>
      <c r="R14" s="18" t="s">
        <v>36</v>
      </c>
    </row>
    <row r="15" spans="1:18" s="3" customFormat="1" ht="51.75" customHeight="1" x14ac:dyDescent="0.25">
      <c r="A15" s="4">
        <v>8</v>
      </c>
      <c r="B15" s="5" t="s">
        <v>70</v>
      </c>
      <c r="C15" s="6" t="s">
        <v>71</v>
      </c>
      <c r="D15" s="6" t="s">
        <v>72</v>
      </c>
      <c r="E15" s="6" t="s">
        <v>3</v>
      </c>
      <c r="F15" s="6" t="s">
        <v>4</v>
      </c>
      <c r="G15" s="4">
        <v>11.9</v>
      </c>
      <c r="H15" s="6">
        <v>4</v>
      </c>
      <c r="I15" s="6" t="s">
        <v>5</v>
      </c>
      <c r="J15" s="7">
        <v>0.65</v>
      </c>
      <c r="K15" s="7">
        <f t="shared" si="0"/>
        <v>2.6</v>
      </c>
      <c r="L15" s="7"/>
      <c r="M15" s="7"/>
      <c r="N15" s="7"/>
      <c r="O15" s="4" t="s">
        <v>33</v>
      </c>
      <c r="P15" s="17" t="s">
        <v>34</v>
      </c>
      <c r="Q15" s="4" t="s">
        <v>73</v>
      </c>
      <c r="R15" s="18" t="s">
        <v>36</v>
      </c>
    </row>
    <row r="16" spans="1:18" s="3" customFormat="1" ht="56.25" customHeight="1" x14ac:dyDescent="0.25">
      <c r="A16" s="4">
        <v>9</v>
      </c>
      <c r="B16" s="5" t="s">
        <v>77</v>
      </c>
      <c r="C16" s="6" t="s">
        <v>78</v>
      </c>
      <c r="D16" s="6" t="s">
        <v>79</v>
      </c>
      <c r="E16" s="6" t="s">
        <v>3</v>
      </c>
      <c r="F16" s="6" t="s">
        <v>4</v>
      </c>
      <c r="G16" s="4">
        <v>11.9</v>
      </c>
      <c r="H16" s="6">
        <v>4</v>
      </c>
      <c r="I16" s="6" t="s">
        <v>5</v>
      </c>
      <c r="J16" s="7">
        <v>0.65</v>
      </c>
      <c r="K16" s="7">
        <f t="shared" si="0"/>
        <v>2.6</v>
      </c>
      <c r="L16" s="7"/>
      <c r="M16" s="7"/>
      <c r="N16" s="7"/>
      <c r="O16" s="4" t="s">
        <v>33</v>
      </c>
      <c r="P16" s="17" t="s">
        <v>34</v>
      </c>
      <c r="Q16" s="4" t="s">
        <v>80</v>
      </c>
      <c r="R16" s="18" t="s">
        <v>36</v>
      </c>
    </row>
    <row r="17" spans="1:18" s="3" customFormat="1" ht="51.75" customHeight="1" x14ac:dyDescent="0.25">
      <c r="A17" s="4">
        <v>10</v>
      </c>
      <c r="B17" s="5" t="s">
        <v>81</v>
      </c>
      <c r="C17" s="6" t="s">
        <v>82</v>
      </c>
      <c r="D17" s="6" t="s">
        <v>83</v>
      </c>
      <c r="E17" s="6" t="s">
        <v>3</v>
      </c>
      <c r="F17" s="6" t="s">
        <v>4</v>
      </c>
      <c r="G17" s="4">
        <v>8.5</v>
      </c>
      <c r="H17" s="6">
        <v>3</v>
      </c>
      <c r="I17" s="6" t="s">
        <v>5</v>
      </c>
      <c r="J17" s="7">
        <v>0.65</v>
      </c>
      <c r="K17" s="7">
        <f t="shared" si="0"/>
        <v>1.9500000000000002</v>
      </c>
      <c r="L17" s="7"/>
      <c r="M17" s="7"/>
      <c r="N17" s="7"/>
      <c r="O17" s="4" t="s">
        <v>33</v>
      </c>
      <c r="P17" s="17" t="s">
        <v>34</v>
      </c>
      <c r="Q17" s="4" t="s">
        <v>84</v>
      </c>
      <c r="R17" s="18" t="s">
        <v>36</v>
      </c>
    </row>
    <row r="18" spans="1:18" s="3" customFormat="1" ht="53.25" customHeight="1" x14ac:dyDescent="0.25">
      <c r="A18" s="4">
        <v>11</v>
      </c>
      <c r="B18" s="5" t="s">
        <v>85</v>
      </c>
      <c r="C18" s="6" t="s">
        <v>86</v>
      </c>
      <c r="D18" s="6" t="s">
        <v>87</v>
      </c>
      <c r="E18" s="6" t="s">
        <v>3</v>
      </c>
      <c r="F18" s="6" t="s">
        <v>4</v>
      </c>
      <c r="G18" s="4">
        <v>6.8</v>
      </c>
      <c r="H18" s="6">
        <v>2</v>
      </c>
      <c r="I18" s="6" t="s">
        <v>5</v>
      </c>
      <c r="J18" s="7">
        <v>0.65</v>
      </c>
      <c r="K18" s="7">
        <f t="shared" si="0"/>
        <v>1.3</v>
      </c>
      <c r="L18" s="7"/>
      <c r="M18" s="7"/>
      <c r="N18" s="7"/>
      <c r="O18" s="4" t="s">
        <v>33</v>
      </c>
      <c r="P18" s="17" t="s">
        <v>34</v>
      </c>
      <c r="Q18" s="4" t="s">
        <v>91</v>
      </c>
      <c r="R18" s="18" t="s">
        <v>36</v>
      </c>
    </row>
    <row r="19" spans="1:18" s="3" customFormat="1" ht="53.25" customHeight="1" x14ac:dyDescent="0.25">
      <c r="A19" s="4">
        <v>12</v>
      </c>
      <c r="B19" s="5" t="s">
        <v>94</v>
      </c>
      <c r="C19" s="6" t="s">
        <v>96</v>
      </c>
      <c r="D19" s="6" t="s">
        <v>97</v>
      </c>
      <c r="E19" s="6" t="s">
        <v>3</v>
      </c>
      <c r="F19" s="6" t="s">
        <v>4</v>
      </c>
      <c r="G19" s="4">
        <v>17.850000000000001</v>
      </c>
      <c r="H19" s="6">
        <v>5</v>
      </c>
      <c r="I19" s="6" t="s">
        <v>5</v>
      </c>
      <c r="J19" s="7">
        <v>0.65</v>
      </c>
      <c r="K19" s="7">
        <f t="shared" si="0"/>
        <v>3.25</v>
      </c>
      <c r="L19" s="7"/>
      <c r="M19" s="7"/>
      <c r="N19" s="7"/>
      <c r="O19" s="4" t="s">
        <v>33</v>
      </c>
      <c r="P19" s="17" t="s">
        <v>34</v>
      </c>
      <c r="Q19" s="4" t="s">
        <v>98</v>
      </c>
      <c r="R19" s="18" t="s">
        <v>36</v>
      </c>
    </row>
    <row r="20" spans="1:18" s="3" customFormat="1" ht="51.75" customHeight="1" x14ac:dyDescent="0.25">
      <c r="A20" s="4">
        <v>13</v>
      </c>
      <c r="B20" s="5" t="s">
        <v>100</v>
      </c>
      <c r="C20" s="6" t="s">
        <v>103</v>
      </c>
      <c r="D20" s="6" t="s">
        <v>104</v>
      </c>
      <c r="E20" s="6" t="s">
        <v>3</v>
      </c>
      <c r="F20" s="6" t="s">
        <v>4</v>
      </c>
      <c r="G20" s="4">
        <v>11.9</v>
      </c>
      <c r="H20" s="6">
        <v>4</v>
      </c>
      <c r="I20" s="6" t="s">
        <v>5</v>
      </c>
      <c r="J20" s="7">
        <v>0.65</v>
      </c>
      <c r="K20" s="7">
        <f t="shared" si="0"/>
        <v>2.6</v>
      </c>
      <c r="L20" s="7"/>
      <c r="M20" s="7"/>
      <c r="N20" s="7"/>
      <c r="O20" s="4" t="s">
        <v>33</v>
      </c>
      <c r="P20" s="17" t="s">
        <v>34</v>
      </c>
      <c r="Q20" s="4" t="s">
        <v>105</v>
      </c>
      <c r="R20" s="18" t="s">
        <v>36</v>
      </c>
    </row>
    <row r="21" spans="1:18" s="3" customFormat="1" ht="52.5" customHeight="1" x14ac:dyDescent="0.25">
      <c r="A21" s="4">
        <v>14</v>
      </c>
      <c r="B21" s="5" t="s">
        <v>106</v>
      </c>
      <c r="C21" s="6" t="s">
        <v>107</v>
      </c>
      <c r="D21" s="6" t="s">
        <v>108</v>
      </c>
      <c r="E21" s="6" t="s">
        <v>3</v>
      </c>
      <c r="F21" s="6" t="s">
        <v>4</v>
      </c>
      <c r="G21" s="4">
        <v>11.9</v>
      </c>
      <c r="H21" s="6">
        <v>4</v>
      </c>
      <c r="I21" s="6" t="s">
        <v>5</v>
      </c>
      <c r="J21" s="7">
        <v>0.65</v>
      </c>
      <c r="K21" s="7">
        <f t="shared" si="0"/>
        <v>2.6</v>
      </c>
      <c r="L21" s="7"/>
      <c r="M21" s="7"/>
      <c r="N21" s="7"/>
      <c r="O21" s="4" t="s">
        <v>33</v>
      </c>
      <c r="P21" s="17" t="s">
        <v>34</v>
      </c>
      <c r="Q21" s="4" t="s">
        <v>109</v>
      </c>
      <c r="R21" s="18" t="s">
        <v>36</v>
      </c>
    </row>
    <row r="22" spans="1:18" s="3" customFormat="1" ht="72.75" customHeight="1" x14ac:dyDescent="0.25">
      <c r="A22" s="4">
        <v>15</v>
      </c>
      <c r="B22" s="5" t="s">
        <v>110</v>
      </c>
      <c r="C22" s="6" t="s">
        <v>111</v>
      </c>
      <c r="D22" s="6" t="s">
        <v>112</v>
      </c>
      <c r="E22" s="6" t="s">
        <v>3</v>
      </c>
      <c r="F22" s="6" t="s">
        <v>4</v>
      </c>
      <c r="G22" s="4">
        <v>6.8</v>
      </c>
      <c r="H22" s="6">
        <v>2</v>
      </c>
      <c r="I22" s="6" t="s">
        <v>5</v>
      </c>
      <c r="J22" s="7">
        <v>0.65</v>
      </c>
      <c r="K22" s="7">
        <f t="shared" si="0"/>
        <v>1.3</v>
      </c>
      <c r="L22" s="7"/>
      <c r="M22" s="7"/>
      <c r="N22" s="7"/>
      <c r="O22" s="4" t="s">
        <v>33</v>
      </c>
      <c r="P22" s="17" t="s">
        <v>34</v>
      </c>
      <c r="Q22" s="4" t="s">
        <v>113</v>
      </c>
      <c r="R22" s="18" t="s">
        <v>36</v>
      </c>
    </row>
    <row r="23" spans="1:18" s="3" customFormat="1" ht="54" customHeight="1" x14ac:dyDescent="0.25">
      <c r="A23" s="4">
        <v>16</v>
      </c>
      <c r="B23" s="5" t="s">
        <v>114</v>
      </c>
      <c r="C23" s="6" t="s">
        <v>115</v>
      </c>
      <c r="D23" s="6" t="s">
        <v>116</v>
      </c>
      <c r="E23" s="6" t="s">
        <v>3</v>
      </c>
      <c r="F23" s="6" t="s">
        <v>4</v>
      </c>
      <c r="G23" s="4">
        <v>8.5</v>
      </c>
      <c r="H23" s="6">
        <v>3</v>
      </c>
      <c r="I23" s="6" t="s">
        <v>5</v>
      </c>
      <c r="J23" s="7">
        <v>0.65</v>
      </c>
      <c r="K23" s="7">
        <f t="shared" si="0"/>
        <v>1.9500000000000002</v>
      </c>
      <c r="L23" s="7"/>
      <c r="M23" s="7"/>
      <c r="N23" s="7"/>
      <c r="O23" s="4" t="s">
        <v>33</v>
      </c>
      <c r="P23" s="17" t="s">
        <v>34</v>
      </c>
      <c r="Q23" s="4" t="s">
        <v>117</v>
      </c>
      <c r="R23" s="18" t="s">
        <v>36</v>
      </c>
    </row>
    <row r="24" spans="1:18" s="3" customFormat="1" ht="54" customHeight="1" x14ac:dyDescent="0.25">
      <c r="A24" s="4">
        <v>17</v>
      </c>
      <c r="B24" s="5" t="s">
        <v>118</v>
      </c>
      <c r="C24" s="6" t="s">
        <v>119</v>
      </c>
      <c r="D24" s="6" t="s">
        <v>120</v>
      </c>
      <c r="E24" s="6" t="s">
        <v>3</v>
      </c>
      <c r="F24" s="6" t="s">
        <v>4</v>
      </c>
      <c r="G24" s="4">
        <v>6.8</v>
      </c>
      <c r="H24" s="6">
        <v>2</v>
      </c>
      <c r="I24" s="6" t="s">
        <v>5</v>
      </c>
      <c r="J24" s="7">
        <v>0.65</v>
      </c>
      <c r="K24" s="7">
        <f t="shared" si="0"/>
        <v>1.3</v>
      </c>
      <c r="L24" s="7"/>
      <c r="M24" s="7"/>
      <c r="N24" s="7"/>
      <c r="O24" s="4" t="s">
        <v>33</v>
      </c>
      <c r="P24" s="17" t="s">
        <v>34</v>
      </c>
      <c r="Q24" s="4" t="s">
        <v>121</v>
      </c>
      <c r="R24" s="18" t="s">
        <v>36</v>
      </c>
    </row>
    <row r="25" spans="1:18" s="3" customFormat="1" ht="52.5" customHeight="1" x14ac:dyDescent="0.25">
      <c r="A25" s="4">
        <v>18</v>
      </c>
      <c r="B25" s="5" t="s">
        <v>122</v>
      </c>
      <c r="C25" s="6" t="s">
        <v>123</v>
      </c>
      <c r="D25" s="6" t="s">
        <v>124</v>
      </c>
      <c r="E25" s="6" t="s">
        <v>3</v>
      </c>
      <c r="F25" s="6" t="s">
        <v>4</v>
      </c>
      <c r="G25" s="4">
        <v>11.9</v>
      </c>
      <c r="H25" s="6">
        <v>4</v>
      </c>
      <c r="I25" s="6" t="s">
        <v>5</v>
      </c>
      <c r="J25" s="7">
        <v>0.65</v>
      </c>
      <c r="K25" s="7">
        <f t="shared" si="0"/>
        <v>2.6</v>
      </c>
      <c r="L25" s="7"/>
      <c r="M25" s="7"/>
      <c r="N25" s="7"/>
      <c r="O25" s="4" t="s">
        <v>33</v>
      </c>
      <c r="P25" s="17" t="s">
        <v>34</v>
      </c>
      <c r="Q25" s="4" t="s">
        <v>128</v>
      </c>
      <c r="R25" s="18" t="s">
        <v>36</v>
      </c>
    </row>
    <row r="26" spans="1:18" s="3" customFormat="1" ht="59.25" customHeight="1" x14ac:dyDescent="0.25">
      <c r="A26" s="4">
        <v>19</v>
      </c>
      <c r="B26" s="5" t="s">
        <v>129</v>
      </c>
      <c r="C26" s="6" t="s">
        <v>130</v>
      </c>
      <c r="D26" s="6" t="s">
        <v>131</v>
      </c>
      <c r="E26" s="6" t="s">
        <v>3</v>
      </c>
      <c r="F26" s="6" t="s">
        <v>4</v>
      </c>
      <c r="G26" s="4">
        <v>8.5</v>
      </c>
      <c r="H26" s="6">
        <v>3</v>
      </c>
      <c r="I26" s="6" t="s">
        <v>5</v>
      </c>
      <c r="J26" s="7">
        <v>0.65</v>
      </c>
      <c r="K26" s="7">
        <f t="shared" si="0"/>
        <v>1.9500000000000002</v>
      </c>
      <c r="L26" s="7"/>
      <c r="M26" s="7"/>
      <c r="N26" s="7"/>
      <c r="O26" s="4" t="s">
        <v>33</v>
      </c>
      <c r="P26" s="17" t="s">
        <v>34</v>
      </c>
      <c r="Q26" s="4" t="s">
        <v>134</v>
      </c>
      <c r="R26" s="18" t="s">
        <v>36</v>
      </c>
    </row>
    <row r="27" spans="1:18" s="3" customFormat="1" ht="56.25" customHeight="1" x14ac:dyDescent="0.25">
      <c r="A27" s="4">
        <v>20</v>
      </c>
      <c r="B27" s="5" t="s">
        <v>135</v>
      </c>
      <c r="C27" s="6" t="s">
        <v>136</v>
      </c>
      <c r="D27" s="6" t="s">
        <v>137</v>
      </c>
      <c r="E27" s="6" t="s">
        <v>3</v>
      </c>
      <c r="F27" s="6" t="s">
        <v>4</v>
      </c>
      <c r="G27" s="4">
        <v>11.9</v>
      </c>
      <c r="H27" s="6">
        <v>4</v>
      </c>
      <c r="I27" s="6" t="s">
        <v>5</v>
      </c>
      <c r="J27" s="7">
        <v>0.65</v>
      </c>
      <c r="K27" s="7">
        <f t="shared" si="0"/>
        <v>2.6</v>
      </c>
      <c r="L27" s="7"/>
      <c r="M27" s="7"/>
      <c r="N27" s="7"/>
      <c r="O27" s="4" t="s">
        <v>33</v>
      </c>
      <c r="P27" s="17" t="s">
        <v>34</v>
      </c>
      <c r="Q27" s="4" t="s">
        <v>138</v>
      </c>
      <c r="R27" s="18" t="s">
        <v>36</v>
      </c>
    </row>
    <row r="28" spans="1:18" s="3" customFormat="1" ht="59.25" customHeight="1" x14ac:dyDescent="0.25">
      <c r="A28" s="4">
        <v>21</v>
      </c>
      <c r="B28" s="5" t="s">
        <v>139</v>
      </c>
      <c r="C28" s="6" t="s">
        <v>140</v>
      </c>
      <c r="D28" s="6" t="s">
        <v>141</v>
      </c>
      <c r="E28" s="6" t="s">
        <v>3</v>
      </c>
      <c r="F28" s="6" t="s">
        <v>4</v>
      </c>
      <c r="G28" s="4">
        <v>8.5</v>
      </c>
      <c r="H28" s="6">
        <v>3</v>
      </c>
      <c r="I28" s="6" t="s">
        <v>5</v>
      </c>
      <c r="J28" s="7">
        <v>0.65</v>
      </c>
      <c r="K28" s="7">
        <f t="shared" si="0"/>
        <v>1.9500000000000002</v>
      </c>
      <c r="L28" s="7"/>
      <c r="M28" s="7"/>
      <c r="N28" s="7"/>
      <c r="O28" s="4" t="s">
        <v>33</v>
      </c>
      <c r="P28" s="17" t="s">
        <v>34</v>
      </c>
      <c r="Q28" s="4" t="s">
        <v>142</v>
      </c>
      <c r="R28" s="18" t="s">
        <v>36</v>
      </c>
    </row>
    <row r="29" spans="1:18" s="3" customFormat="1" ht="42.75" customHeight="1" x14ac:dyDescent="0.25">
      <c r="A29" s="4">
        <v>22</v>
      </c>
      <c r="B29" s="5" t="s">
        <v>143</v>
      </c>
      <c r="C29" s="6" t="s">
        <v>144</v>
      </c>
      <c r="D29" s="6" t="s">
        <v>145</v>
      </c>
      <c r="E29" s="6" t="s">
        <v>3</v>
      </c>
      <c r="F29" s="6" t="s">
        <v>4</v>
      </c>
      <c r="G29" s="4">
        <v>8.5</v>
      </c>
      <c r="H29" s="6">
        <v>3</v>
      </c>
      <c r="I29" s="6" t="s">
        <v>5</v>
      </c>
      <c r="J29" s="7">
        <v>0.65</v>
      </c>
      <c r="K29" s="7">
        <f t="shared" si="0"/>
        <v>1.9500000000000002</v>
      </c>
      <c r="L29" s="7"/>
      <c r="M29" s="7"/>
      <c r="N29" s="7"/>
      <c r="O29" s="4" t="s">
        <v>33</v>
      </c>
      <c r="P29" s="17" t="s">
        <v>34</v>
      </c>
      <c r="Q29" s="4" t="s">
        <v>149</v>
      </c>
      <c r="R29" s="18" t="s">
        <v>36</v>
      </c>
    </row>
    <row r="30" spans="1:18" s="3" customFormat="1" ht="54" customHeight="1" x14ac:dyDescent="0.25">
      <c r="A30" s="4">
        <v>23</v>
      </c>
      <c r="B30" s="5" t="s">
        <v>150</v>
      </c>
      <c r="C30" s="6" t="s">
        <v>151</v>
      </c>
      <c r="D30" s="6" t="s">
        <v>152</v>
      </c>
      <c r="E30" s="6" t="s">
        <v>3</v>
      </c>
      <c r="F30" s="6" t="s">
        <v>4</v>
      </c>
      <c r="G30" s="4">
        <v>8.5</v>
      </c>
      <c r="H30" s="6">
        <v>3</v>
      </c>
      <c r="I30" s="6" t="s">
        <v>5</v>
      </c>
      <c r="J30" s="7">
        <v>0.65</v>
      </c>
      <c r="K30" s="7">
        <f t="shared" si="0"/>
        <v>1.9500000000000002</v>
      </c>
      <c r="L30" s="7"/>
      <c r="M30" s="7"/>
      <c r="N30" s="7"/>
      <c r="O30" s="4" t="s">
        <v>33</v>
      </c>
      <c r="P30" s="17" t="s">
        <v>34</v>
      </c>
      <c r="Q30" s="4" t="s">
        <v>154</v>
      </c>
      <c r="R30" s="18" t="s">
        <v>36</v>
      </c>
    </row>
    <row r="31" spans="1:18" s="3" customFormat="1" ht="54" customHeight="1" x14ac:dyDescent="0.25">
      <c r="A31" s="4">
        <v>24</v>
      </c>
      <c r="B31" s="5" t="s">
        <v>155</v>
      </c>
      <c r="C31" s="6" t="s">
        <v>156</v>
      </c>
      <c r="D31" s="6" t="s">
        <v>157</v>
      </c>
      <c r="E31" s="6" t="s">
        <v>3</v>
      </c>
      <c r="F31" s="6" t="s">
        <v>4</v>
      </c>
      <c r="G31" s="4">
        <v>8.5</v>
      </c>
      <c r="H31" s="6">
        <v>3</v>
      </c>
      <c r="I31" s="6" t="s">
        <v>5</v>
      </c>
      <c r="J31" s="7">
        <v>0.65</v>
      </c>
      <c r="K31" s="7">
        <f t="shared" si="0"/>
        <v>1.9500000000000002</v>
      </c>
      <c r="L31" s="7"/>
      <c r="M31" s="7"/>
      <c r="N31" s="7"/>
      <c r="O31" s="4" t="s">
        <v>33</v>
      </c>
      <c r="P31" s="17" t="s">
        <v>34</v>
      </c>
      <c r="Q31" s="4" t="s">
        <v>161</v>
      </c>
      <c r="R31" s="18" t="s">
        <v>36</v>
      </c>
    </row>
    <row r="32" spans="1:18" s="3" customFormat="1" ht="57.75" customHeight="1" x14ac:dyDescent="0.25">
      <c r="A32" s="4">
        <v>25</v>
      </c>
      <c r="B32" s="5" t="s">
        <v>162</v>
      </c>
      <c r="C32" s="6" t="s">
        <v>163</v>
      </c>
      <c r="D32" s="6" t="s">
        <v>164</v>
      </c>
      <c r="E32" s="6" t="s">
        <v>3</v>
      </c>
      <c r="F32" s="6" t="s">
        <v>4</v>
      </c>
      <c r="G32" s="4">
        <v>8.5</v>
      </c>
      <c r="H32" s="6">
        <v>3</v>
      </c>
      <c r="I32" s="6" t="s">
        <v>5</v>
      </c>
      <c r="J32" s="7">
        <v>0.65</v>
      </c>
      <c r="K32" s="7">
        <f t="shared" si="0"/>
        <v>1.9500000000000002</v>
      </c>
      <c r="L32" s="7"/>
      <c r="M32" s="7"/>
      <c r="N32" s="7"/>
      <c r="O32" s="4" t="s">
        <v>33</v>
      </c>
      <c r="P32" s="17" t="s">
        <v>34</v>
      </c>
      <c r="Q32" s="4" t="s">
        <v>166</v>
      </c>
      <c r="R32" s="18" t="s">
        <v>36</v>
      </c>
    </row>
    <row r="33" spans="1:18" s="3" customFormat="1" ht="53.25" customHeight="1" x14ac:dyDescent="0.25">
      <c r="A33" s="4">
        <v>26</v>
      </c>
      <c r="B33" s="5" t="s">
        <v>167</v>
      </c>
      <c r="C33" s="6" t="s">
        <v>168</v>
      </c>
      <c r="D33" s="6" t="s">
        <v>169</v>
      </c>
      <c r="E33" s="6" t="s">
        <v>3</v>
      </c>
      <c r="F33" s="6" t="s">
        <v>4</v>
      </c>
      <c r="G33" s="4">
        <v>5.0999999999999996</v>
      </c>
      <c r="H33" s="6">
        <v>1</v>
      </c>
      <c r="I33" s="6" t="s">
        <v>5</v>
      </c>
      <c r="J33" s="7">
        <v>0.65</v>
      </c>
      <c r="K33" s="7">
        <f t="shared" si="0"/>
        <v>0.65</v>
      </c>
      <c r="L33" s="7"/>
      <c r="M33" s="7"/>
      <c r="N33" s="7"/>
      <c r="O33" s="4" t="s">
        <v>33</v>
      </c>
      <c r="P33" s="17" t="s">
        <v>34</v>
      </c>
      <c r="Q33" s="4" t="s">
        <v>171</v>
      </c>
      <c r="R33" s="18" t="s">
        <v>36</v>
      </c>
    </row>
    <row r="34" spans="1:18" s="3" customFormat="1" ht="56.25" customHeight="1" x14ac:dyDescent="0.25">
      <c r="A34" s="4">
        <v>27</v>
      </c>
      <c r="B34" s="5" t="s">
        <v>172</v>
      </c>
      <c r="C34" s="6" t="s">
        <v>173</v>
      </c>
      <c r="D34" s="6" t="s">
        <v>174</v>
      </c>
      <c r="E34" s="6" t="s">
        <v>3</v>
      </c>
      <c r="F34" s="6" t="s">
        <v>4</v>
      </c>
      <c r="G34" s="4">
        <v>11.9</v>
      </c>
      <c r="H34" s="6">
        <v>4</v>
      </c>
      <c r="I34" s="6" t="s">
        <v>5</v>
      </c>
      <c r="J34" s="7">
        <v>0.65</v>
      </c>
      <c r="K34" s="7">
        <f t="shared" si="0"/>
        <v>2.6</v>
      </c>
      <c r="L34" s="7"/>
      <c r="M34" s="7"/>
      <c r="N34" s="7"/>
      <c r="O34" s="4" t="s">
        <v>33</v>
      </c>
      <c r="P34" s="17" t="s">
        <v>34</v>
      </c>
      <c r="Q34" s="4" t="s">
        <v>175</v>
      </c>
      <c r="R34" s="18" t="s">
        <v>36</v>
      </c>
    </row>
    <row r="35" spans="1:18" s="3" customFormat="1" ht="49.5" customHeight="1" x14ac:dyDescent="0.25">
      <c r="A35" s="4">
        <v>28</v>
      </c>
      <c r="B35" s="5" t="s">
        <v>0</v>
      </c>
      <c r="C35" s="6" t="s">
        <v>1</v>
      </c>
      <c r="D35" s="6" t="s">
        <v>2</v>
      </c>
      <c r="E35" s="6" t="s">
        <v>3</v>
      </c>
      <c r="F35" s="6" t="s">
        <v>4</v>
      </c>
      <c r="G35" s="4">
        <v>11.9</v>
      </c>
      <c r="H35" s="6">
        <v>4</v>
      </c>
      <c r="I35" s="6" t="s">
        <v>5</v>
      </c>
      <c r="J35" s="7">
        <v>0.65</v>
      </c>
      <c r="K35" s="7">
        <f t="shared" si="0"/>
        <v>2.6</v>
      </c>
      <c r="L35" s="7"/>
      <c r="M35" s="7"/>
      <c r="N35" s="7"/>
      <c r="O35" s="4" t="s">
        <v>33</v>
      </c>
      <c r="P35" s="17" t="s">
        <v>34</v>
      </c>
      <c r="Q35" s="4" t="s">
        <v>37</v>
      </c>
      <c r="R35" s="18" t="s">
        <v>36</v>
      </c>
    </row>
    <row r="36" spans="1:18" s="3" customFormat="1" ht="49.5" customHeight="1" x14ac:dyDescent="0.25">
      <c r="A36" s="4">
        <v>29</v>
      </c>
      <c r="B36" s="19" t="s">
        <v>40</v>
      </c>
      <c r="C36" s="6"/>
      <c r="D36" s="6"/>
      <c r="E36" s="6"/>
      <c r="F36" s="6"/>
      <c r="G36" s="4"/>
      <c r="H36" s="6"/>
      <c r="I36" s="6"/>
      <c r="J36" s="7"/>
      <c r="K36" s="7"/>
      <c r="L36" s="20">
        <v>5</v>
      </c>
      <c r="M36" s="7">
        <v>0.75</v>
      </c>
      <c r="N36" s="7">
        <f>M36*L36</f>
        <v>3.75</v>
      </c>
      <c r="O36" s="4" t="s">
        <v>33</v>
      </c>
      <c r="P36" s="17" t="s">
        <v>34</v>
      </c>
      <c r="Q36" s="4" t="s">
        <v>46</v>
      </c>
      <c r="R36" s="18" t="s">
        <v>36</v>
      </c>
    </row>
    <row r="37" spans="1:18" s="3" customFormat="1" ht="49.5" customHeight="1" x14ac:dyDescent="0.25">
      <c r="A37" s="4">
        <v>30</v>
      </c>
      <c r="B37" s="19" t="s">
        <v>51</v>
      </c>
      <c r="C37" s="6"/>
      <c r="D37" s="6"/>
      <c r="E37" s="6"/>
      <c r="F37" s="6"/>
      <c r="G37" s="4"/>
      <c r="H37" s="6"/>
      <c r="I37" s="6"/>
      <c r="J37" s="7"/>
      <c r="K37" s="7"/>
      <c r="L37" s="20">
        <v>7</v>
      </c>
      <c r="M37" s="7">
        <v>0.75</v>
      </c>
      <c r="N37" s="7">
        <f>L37*M37</f>
        <v>5.25</v>
      </c>
      <c r="O37" s="4" t="s">
        <v>33</v>
      </c>
      <c r="P37" s="17" t="s">
        <v>34</v>
      </c>
      <c r="Q37" s="4" t="s">
        <v>57</v>
      </c>
      <c r="R37" s="18" t="s">
        <v>36</v>
      </c>
    </row>
    <row r="38" spans="1:18" s="3" customFormat="1" ht="15.75" x14ac:dyDescent="0.25">
      <c r="A38" s="48" t="s">
        <v>58</v>
      </c>
      <c r="B38" s="97"/>
      <c r="C38" s="98"/>
      <c r="D38" s="99"/>
      <c r="E38" s="100"/>
      <c r="F38" s="101"/>
      <c r="G38" s="102"/>
      <c r="H38" s="103"/>
      <c r="I38" s="104"/>
      <c r="J38" s="105"/>
      <c r="K38" s="106"/>
      <c r="L38" s="107"/>
      <c r="M38" s="108"/>
      <c r="N38" s="109"/>
      <c r="O38" s="110"/>
      <c r="P38" s="111"/>
      <c r="Q38" s="112"/>
      <c r="R38" s="113"/>
    </row>
    <row r="39" spans="1:18" s="3" customFormat="1" ht="40.5" customHeight="1" x14ac:dyDescent="0.25">
      <c r="A39" s="4">
        <v>31</v>
      </c>
      <c r="B39" s="19" t="s">
        <v>59</v>
      </c>
      <c r="C39" s="6" t="s">
        <v>60</v>
      </c>
      <c r="D39" s="6" t="s">
        <v>61</v>
      </c>
      <c r="E39" s="6" t="s">
        <v>3</v>
      </c>
      <c r="F39" s="6" t="s">
        <v>4</v>
      </c>
      <c r="G39" s="4">
        <v>8.5</v>
      </c>
      <c r="H39" s="6">
        <v>3</v>
      </c>
      <c r="I39" s="6" t="s">
        <v>5</v>
      </c>
      <c r="J39" s="7">
        <f>K39/H39</f>
        <v>0.65</v>
      </c>
      <c r="K39" s="7">
        <v>1.95</v>
      </c>
      <c r="L39" s="7"/>
      <c r="M39" s="7"/>
      <c r="N39" s="7"/>
      <c r="O39" s="4" t="s">
        <v>33</v>
      </c>
      <c r="P39" s="17" t="s">
        <v>34</v>
      </c>
      <c r="Q39" s="4" t="s">
        <v>35</v>
      </c>
      <c r="R39" s="18" t="s">
        <v>36</v>
      </c>
    </row>
    <row r="40" spans="1:18" s="3" customFormat="1" ht="40.5" customHeight="1" x14ac:dyDescent="0.25">
      <c r="A40" s="4">
        <v>32</v>
      </c>
      <c r="B40" s="19" t="s">
        <v>74</v>
      </c>
      <c r="C40" s="6" t="s">
        <v>75</v>
      </c>
      <c r="D40" s="6" t="s">
        <v>76</v>
      </c>
      <c r="E40" s="6" t="s">
        <v>3</v>
      </c>
      <c r="F40" s="6" t="s">
        <v>4</v>
      </c>
      <c r="G40" s="6">
        <v>11.9</v>
      </c>
      <c r="H40" s="6">
        <v>4</v>
      </c>
      <c r="I40" s="6" t="s">
        <v>5</v>
      </c>
      <c r="J40" s="7">
        <v>0.65</v>
      </c>
      <c r="K40" s="7">
        <v>2.6</v>
      </c>
      <c r="L40" s="7"/>
      <c r="M40" s="7"/>
      <c r="N40" s="7"/>
      <c r="O40" s="4" t="s">
        <v>33</v>
      </c>
      <c r="P40" s="17" t="s">
        <v>34</v>
      </c>
      <c r="Q40" s="4" t="s">
        <v>42</v>
      </c>
      <c r="R40" s="18" t="s">
        <v>36</v>
      </c>
    </row>
    <row r="41" spans="1:18" s="3" customFormat="1" ht="40.5" customHeight="1" x14ac:dyDescent="0.25">
      <c r="A41" s="4">
        <v>33</v>
      </c>
      <c r="B41" s="19" t="s">
        <v>88</v>
      </c>
      <c r="C41" s="6" t="s">
        <v>89</v>
      </c>
      <c r="D41" s="6" t="s">
        <v>90</v>
      </c>
      <c r="E41" s="6" t="s">
        <v>3</v>
      </c>
      <c r="F41" s="6" t="s">
        <v>4</v>
      </c>
      <c r="G41" s="4">
        <v>17.850000000000001</v>
      </c>
      <c r="H41" s="6">
        <v>5</v>
      </c>
      <c r="I41" s="6" t="s">
        <v>5</v>
      </c>
      <c r="J41" s="7">
        <v>0.65</v>
      </c>
      <c r="K41" s="7">
        <v>1.95</v>
      </c>
      <c r="L41" s="7"/>
      <c r="M41" s="7"/>
      <c r="N41" s="7"/>
      <c r="O41" s="4" t="s">
        <v>33</v>
      </c>
      <c r="P41" s="17" t="s">
        <v>34</v>
      </c>
      <c r="Q41" s="4" t="s">
        <v>47</v>
      </c>
      <c r="R41" s="18" t="s">
        <v>36</v>
      </c>
    </row>
    <row r="42" spans="1:18" s="3" customFormat="1" ht="40.5" customHeight="1" x14ac:dyDescent="0.25">
      <c r="A42" s="4">
        <v>34</v>
      </c>
      <c r="B42" s="19" t="s">
        <v>92</v>
      </c>
      <c r="C42" s="6" t="s">
        <v>93</v>
      </c>
      <c r="D42" s="6" t="s">
        <v>95</v>
      </c>
      <c r="E42" s="6" t="s">
        <v>3</v>
      </c>
      <c r="F42" s="6" t="s">
        <v>4</v>
      </c>
      <c r="G42" s="4">
        <v>11.9</v>
      </c>
      <c r="H42" s="6">
        <v>4</v>
      </c>
      <c r="I42" s="6" t="s">
        <v>5</v>
      </c>
      <c r="J42" s="7">
        <v>0.65</v>
      </c>
      <c r="K42" s="7">
        <v>2.6</v>
      </c>
      <c r="L42" s="7"/>
      <c r="M42" s="7"/>
      <c r="N42" s="7"/>
      <c r="O42" s="4" t="s">
        <v>33</v>
      </c>
      <c r="P42" s="17" t="s">
        <v>34</v>
      </c>
      <c r="Q42" s="4" t="s">
        <v>52</v>
      </c>
      <c r="R42" s="18" t="s">
        <v>36</v>
      </c>
    </row>
    <row r="43" spans="1:18" s="3" customFormat="1" ht="40.5" customHeight="1" x14ac:dyDescent="0.25">
      <c r="A43" s="4">
        <v>35</v>
      </c>
      <c r="B43" s="19" t="s">
        <v>99</v>
      </c>
      <c r="C43" s="6" t="s">
        <v>101</v>
      </c>
      <c r="D43" s="6" t="s">
        <v>102</v>
      </c>
      <c r="E43" s="6" t="s">
        <v>3</v>
      </c>
      <c r="F43" s="6" t="s">
        <v>4</v>
      </c>
      <c r="G43" s="4">
        <v>11.9</v>
      </c>
      <c r="H43" s="6">
        <v>4</v>
      </c>
      <c r="I43" s="6" t="s">
        <v>5</v>
      </c>
      <c r="J43" s="7">
        <v>0.65</v>
      </c>
      <c r="K43" s="7">
        <v>2.6</v>
      </c>
      <c r="L43" s="7"/>
      <c r="M43" s="7"/>
      <c r="N43" s="7"/>
      <c r="O43" s="4" t="s">
        <v>33</v>
      </c>
      <c r="P43" s="17" t="s">
        <v>34</v>
      </c>
      <c r="Q43" s="4" t="s">
        <v>56</v>
      </c>
      <c r="R43" s="18" t="s">
        <v>36</v>
      </c>
    </row>
    <row r="44" spans="1:18" s="3" customFormat="1" ht="40.5" customHeight="1" x14ac:dyDescent="0.25">
      <c r="A44" s="4">
        <v>36</v>
      </c>
      <c r="B44" s="19" t="s">
        <v>125</v>
      </c>
      <c r="C44" s="6" t="s">
        <v>126</v>
      </c>
      <c r="D44" s="6" t="s">
        <v>127</v>
      </c>
      <c r="E44" s="6" t="s">
        <v>3</v>
      </c>
      <c r="F44" s="6" t="s">
        <v>4</v>
      </c>
      <c r="G44" s="4">
        <v>5.0999999999999996</v>
      </c>
      <c r="H44" s="6">
        <v>1</v>
      </c>
      <c r="I44" s="6" t="s">
        <v>5</v>
      </c>
      <c r="J44" s="7">
        <v>0.65</v>
      </c>
      <c r="K44" s="7">
        <v>1.95</v>
      </c>
      <c r="L44" s="7"/>
      <c r="M44" s="7"/>
      <c r="N44" s="7"/>
      <c r="O44" s="4" t="s">
        <v>33</v>
      </c>
      <c r="P44" s="17" t="s">
        <v>34</v>
      </c>
      <c r="Q44" s="4" t="s">
        <v>65</v>
      </c>
      <c r="R44" s="18" t="s">
        <v>36</v>
      </c>
    </row>
    <row r="45" spans="1:18" s="3" customFormat="1" ht="40.5" customHeight="1" x14ac:dyDescent="0.25">
      <c r="A45" s="4">
        <v>37</v>
      </c>
      <c r="B45" s="19" t="s">
        <v>132</v>
      </c>
      <c r="C45" s="6" t="s">
        <v>133</v>
      </c>
      <c r="D45" s="6" t="s">
        <v>90</v>
      </c>
      <c r="E45" s="6" t="s">
        <v>3</v>
      </c>
      <c r="F45" s="6" t="s">
        <v>4</v>
      </c>
      <c r="G45" s="4">
        <v>11.9</v>
      </c>
      <c r="H45" s="6">
        <v>4</v>
      </c>
      <c r="I45" s="6" t="s">
        <v>5</v>
      </c>
      <c r="J45" s="7">
        <v>0.65</v>
      </c>
      <c r="K45" s="7">
        <v>1.3</v>
      </c>
      <c r="L45" s="7"/>
      <c r="M45" s="7"/>
      <c r="N45" s="7"/>
      <c r="O45" s="4" t="s">
        <v>33</v>
      </c>
      <c r="P45" s="17" t="s">
        <v>34</v>
      </c>
      <c r="Q45" s="4" t="s">
        <v>69</v>
      </c>
      <c r="R45" s="18" t="s">
        <v>36</v>
      </c>
    </row>
    <row r="46" spans="1:18" s="3" customFormat="1" ht="40.5" customHeight="1" x14ac:dyDescent="0.25">
      <c r="A46" s="4">
        <v>38</v>
      </c>
      <c r="B46" s="19" t="s">
        <v>146</v>
      </c>
      <c r="C46" s="6" t="s">
        <v>147</v>
      </c>
      <c r="D46" s="6" t="s">
        <v>148</v>
      </c>
      <c r="E46" s="6" t="s">
        <v>3</v>
      </c>
      <c r="F46" s="6" t="s">
        <v>4</v>
      </c>
      <c r="G46" s="4">
        <v>17.850000000000001</v>
      </c>
      <c r="H46" s="6">
        <v>5</v>
      </c>
      <c r="I46" s="6" t="s">
        <v>5</v>
      </c>
      <c r="J46" s="7">
        <v>0.65</v>
      </c>
      <c r="K46" s="7">
        <v>1.3</v>
      </c>
      <c r="L46" s="7"/>
      <c r="M46" s="7"/>
      <c r="N46" s="7"/>
      <c r="O46" s="4" t="s">
        <v>33</v>
      </c>
      <c r="P46" s="17" t="s">
        <v>34</v>
      </c>
      <c r="Q46" s="4" t="s">
        <v>73</v>
      </c>
      <c r="R46" s="18" t="s">
        <v>36</v>
      </c>
    </row>
    <row r="47" spans="1:18" s="3" customFormat="1" ht="40.5" customHeight="1" x14ac:dyDescent="0.25">
      <c r="A47" s="4">
        <v>39</v>
      </c>
      <c r="B47" s="19" t="s">
        <v>153</v>
      </c>
      <c r="C47" s="6" t="s">
        <v>158</v>
      </c>
      <c r="D47" s="6" t="s">
        <v>159</v>
      </c>
      <c r="E47" s="6" t="s">
        <v>3</v>
      </c>
      <c r="F47" s="6" t="s">
        <v>4</v>
      </c>
      <c r="G47" s="4">
        <v>6.8</v>
      </c>
      <c r="H47" s="6">
        <v>2</v>
      </c>
      <c r="I47" s="6" t="s">
        <v>5</v>
      </c>
      <c r="J47" s="7">
        <f>K47/H47</f>
        <v>1.3</v>
      </c>
      <c r="K47" s="7">
        <v>2.6</v>
      </c>
      <c r="L47" s="7"/>
      <c r="M47" s="7"/>
      <c r="N47" s="7"/>
      <c r="O47" s="4" t="s">
        <v>33</v>
      </c>
      <c r="P47" s="17" t="s">
        <v>34</v>
      </c>
      <c r="Q47" s="4" t="s">
        <v>80</v>
      </c>
      <c r="R47" s="18" t="s">
        <v>36</v>
      </c>
    </row>
    <row r="48" spans="1:18" s="3" customFormat="1" ht="40.5" customHeight="1" x14ac:dyDescent="0.25">
      <c r="A48" s="4">
        <v>40</v>
      </c>
      <c r="B48" s="19" t="s">
        <v>160</v>
      </c>
      <c r="C48" s="6"/>
      <c r="D48" s="6"/>
      <c r="E48" s="6"/>
      <c r="F48" s="6"/>
      <c r="G48" s="4"/>
      <c r="H48" s="6"/>
      <c r="I48" s="6"/>
      <c r="J48" s="7"/>
      <c r="K48" s="7"/>
      <c r="L48" s="6">
        <v>8</v>
      </c>
      <c r="M48" s="7">
        <v>0.75</v>
      </c>
      <c r="N48" s="7">
        <f>M48*L48</f>
        <v>6</v>
      </c>
      <c r="O48" s="4" t="s">
        <v>33</v>
      </c>
      <c r="P48" s="17" t="s">
        <v>34</v>
      </c>
      <c r="Q48" s="4" t="s">
        <v>84</v>
      </c>
      <c r="R48" s="18" t="s">
        <v>36</v>
      </c>
    </row>
    <row r="49" spans="1:18" s="3" customFormat="1" ht="40.5" customHeight="1" x14ac:dyDescent="0.25">
      <c r="A49" s="4">
        <v>41</v>
      </c>
      <c r="B49" s="19" t="s">
        <v>165</v>
      </c>
      <c r="C49" s="6"/>
      <c r="D49" s="6"/>
      <c r="E49" s="6"/>
      <c r="F49" s="6"/>
      <c r="G49" s="4"/>
      <c r="H49" s="6"/>
      <c r="I49" s="6"/>
      <c r="J49" s="7"/>
      <c r="K49" s="7"/>
      <c r="L49" s="6">
        <v>7</v>
      </c>
      <c r="M49" s="7">
        <v>0.75</v>
      </c>
      <c r="N49" s="7">
        <f>M49*L49</f>
        <v>5.25</v>
      </c>
      <c r="O49" s="4" t="s">
        <v>33</v>
      </c>
      <c r="P49" s="17" t="s">
        <v>34</v>
      </c>
      <c r="Q49" s="4" t="s">
        <v>91</v>
      </c>
      <c r="R49" s="18" t="s">
        <v>36</v>
      </c>
    </row>
    <row r="50" spans="1:18" s="3" customFormat="1" ht="40.5" customHeight="1" x14ac:dyDescent="0.25">
      <c r="A50" s="4">
        <v>42</v>
      </c>
      <c r="B50" s="19" t="s">
        <v>170</v>
      </c>
      <c r="C50" s="6"/>
      <c r="D50" s="6"/>
      <c r="E50" s="6"/>
      <c r="F50" s="6"/>
      <c r="G50" s="4"/>
      <c r="H50" s="6"/>
      <c r="I50" s="6"/>
      <c r="J50" s="7"/>
      <c r="K50" s="7"/>
      <c r="L50" s="6">
        <v>7</v>
      </c>
      <c r="M50" s="7">
        <v>0.75</v>
      </c>
      <c r="N50" s="7">
        <f>M50*L50</f>
        <v>5.25</v>
      </c>
      <c r="O50" s="4" t="s">
        <v>33</v>
      </c>
      <c r="P50" s="17" t="s">
        <v>34</v>
      </c>
      <c r="Q50" s="4" t="s">
        <v>98</v>
      </c>
      <c r="R50" s="18" t="s">
        <v>36</v>
      </c>
    </row>
    <row r="51" spans="1:18" s="3" customFormat="1" ht="40.5" customHeight="1" x14ac:dyDescent="0.25">
      <c r="A51" s="4">
        <v>43</v>
      </c>
      <c r="B51" s="22" t="s">
        <v>132</v>
      </c>
      <c r="C51" s="6"/>
      <c r="D51" s="6"/>
      <c r="E51" s="6"/>
      <c r="F51" s="6"/>
      <c r="G51" s="4"/>
      <c r="H51" s="6"/>
      <c r="I51" s="6"/>
      <c r="J51" s="7"/>
      <c r="K51" s="7"/>
      <c r="L51" s="23">
        <v>4</v>
      </c>
      <c r="M51" s="7">
        <v>0.75</v>
      </c>
      <c r="N51" s="24">
        <f>M51*L51</f>
        <v>3</v>
      </c>
      <c r="O51" s="4" t="s">
        <v>33</v>
      </c>
      <c r="P51" s="17" t="s">
        <v>34</v>
      </c>
      <c r="Q51" s="4" t="s">
        <v>98</v>
      </c>
      <c r="R51" s="18" t="s">
        <v>36</v>
      </c>
    </row>
    <row r="52" spans="1:18" s="3" customFormat="1" ht="15.75" x14ac:dyDescent="0.25">
      <c r="A52" s="48" t="s">
        <v>176</v>
      </c>
      <c r="B52" s="66"/>
      <c r="C52" s="67"/>
      <c r="D52" s="68"/>
      <c r="E52" s="69"/>
      <c r="F52" s="70"/>
      <c r="G52" s="71"/>
      <c r="H52" s="72"/>
      <c r="I52" s="73"/>
      <c r="J52" s="74"/>
      <c r="K52" s="75"/>
      <c r="L52" s="76"/>
      <c r="M52" s="77"/>
      <c r="N52" s="78"/>
      <c r="O52" s="79"/>
      <c r="P52" s="80"/>
      <c r="Q52" s="81"/>
      <c r="R52" s="82"/>
    </row>
    <row r="53" spans="1:18" s="3" customFormat="1" ht="45.75" customHeight="1" x14ac:dyDescent="0.25">
      <c r="A53" s="4">
        <v>44</v>
      </c>
      <c r="B53" s="5" t="s">
        <v>177</v>
      </c>
      <c r="C53" s="6" t="s">
        <v>178</v>
      </c>
      <c r="D53" s="6" t="s">
        <v>179</v>
      </c>
      <c r="E53" s="6" t="s">
        <v>3</v>
      </c>
      <c r="F53" s="6" t="s">
        <v>4</v>
      </c>
      <c r="G53" s="4">
        <v>6.8</v>
      </c>
      <c r="H53" s="6">
        <v>2</v>
      </c>
      <c r="I53" s="6" t="s">
        <v>5</v>
      </c>
      <c r="J53" s="7">
        <v>0.65</v>
      </c>
      <c r="K53" s="7">
        <v>1.3</v>
      </c>
      <c r="L53" s="7"/>
      <c r="M53" s="7"/>
      <c r="N53" s="7"/>
      <c r="O53" s="4" t="s">
        <v>33</v>
      </c>
      <c r="P53" s="17" t="s">
        <v>34</v>
      </c>
      <c r="Q53" s="4" t="s">
        <v>98</v>
      </c>
      <c r="R53" s="18" t="s">
        <v>36</v>
      </c>
    </row>
    <row r="54" spans="1:18" s="3" customFormat="1" ht="45" customHeight="1" x14ac:dyDescent="0.25">
      <c r="A54" s="4">
        <v>45</v>
      </c>
      <c r="B54" s="5" t="s">
        <v>180</v>
      </c>
      <c r="C54" s="6" t="s">
        <v>181</v>
      </c>
      <c r="D54" s="6" t="s">
        <v>182</v>
      </c>
      <c r="E54" s="6" t="s">
        <v>3</v>
      </c>
      <c r="F54" s="6" t="s">
        <v>4</v>
      </c>
      <c r="G54" s="4">
        <v>22.95</v>
      </c>
      <c r="H54" s="6">
        <v>6</v>
      </c>
      <c r="I54" s="6" t="s">
        <v>5</v>
      </c>
      <c r="J54" s="7">
        <v>0.65</v>
      </c>
      <c r="K54" s="7">
        <v>4.55</v>
      </c>
      <c r="L54" s="7"/>
      <c r="M54" s="7"/>
      <c r="N54" s="7"/>
      <c r="O54" s="4" t="s">
        <v>33</v>
      </c>
      <c r="P54" s="17" t="s">
        <v>34</v>
      </c>
      <c r="Q54" s="4" t="s">
        <v>105</v>
      </c>
      <c r="R54" s="18" t="s">
        <v>36</v>
      </c>
    </row>
    <row r="55" spans="1:18" s="3" customFormat="1" ht="55.5" customHeight="1" x14ac:dyDescent="0.25">
      <c r="A55" s="4">
        <v>46</v>
      </c>
      <c r="B55" s="5" t="s">
        <v>183</v>
      </c>
      <c r="C55" s="6" t="s">
        <v>184</v>
      </c>
      <c r="D55" s="6" t="s">
        <v>185</v>
      </c>
      <c r="E55" s="6" t="s">
        <v>3</v>
      </c>
      <c r="F55" s="6" t="s">
        <v>4</v>
      </c>
      <c r="G55" s="4">
        <v>3.4</v>
      </c>
      <c r="H55" s="6">
        <v>1</v>
      </c>
      <c r="I55" s="6" t="s">
        <v>5</v>
      </c>
      <c r="J55" s="7">
        <f>K55/H55</f>
        <v>0.65</v>
      </c>
      <c r="K55" s="7">
        <v>0.65</v>
      </c>
      <c r="L55" s="7"/>
      <c r="M55" s="7"/>
      <c r="N55" s="7"/>
      <c r="O55" s="4" t="s">
        <v>33</v>
      </c>
      <c r="P55" s="17" t="s">
        <v>34</v>
      </c>
      <c r="Q55" s="4" t="s">
        <v>109</v>
      </c>
      <c r="R55" s="18" t="s">
        <v>36</v>
      </c>
    </row>
    <row r="56" spans="1:18" s="3" customFormat="1" ht="52.5" customHeight="1" x14ac:dyDescent="0.25">
      <c r="A56" s="4">
        <v>47</v>
      </c>
      <c r="B56" s="5" t="s">
        <v>186</v>
      </c>
      <c r="C56" s="6" t="s">
        <v>187</v>
      </c>
      <c r="D56" s="6" t="s">
        <v>188</v>
      </c>
      <c r="E56" s="6" t="s">
        <v>3</v>
      </c>
      <c r="F56" s="6" t="s">
        <v>4</v>
      </c>
      <c r="G56" s="4">
        <v>6.8</v>
      </c>
      <c r="H56" s="6">
        <v>2</v>
      </c>
      <c r="I56" s="6" t="s">
        <v>5</v>
      </c>
      <c r="J56" s="7">
        <f>K56/H56</f>
        <v>0.65</v>
      </c>
      <c r="K56" s="7">
        <v>1.3</v>
      </c>
      <c r="L56" s="7"/>
      <c r="M56" s="7"/>
      <c r="N56" s="7"/>
      <c r="O56" s="4" t="s">
        <v>33</v>
      </c>
      <c r="P56" s="17" t="s">
        <v>34</v>
      </c>
      <c r="Q56" s="4" t="s">
        <v>113</v>
      </c>
      <c r="R56" s="18" t="s">
        <v>36</v>
      </c>
    </row>
    <row r="57" spans="1:18" s="3" customFormat="1" ht="53.25" customHeight="1" x14ac:dyDescent="0.25">
      <c r="A57" s="4">
        <v>48</v>
      </c>
      <c r="B57" s="5" t="s">
        <v>189</v>
      </c>
      <c r="C57" s="6" t="s">
        <v>190</v>
      </c>
      <c r="D57" s="6" t="s">
        <v>191</v>
      </c>
      <c r="E57" s="6" t="s">
        <v>3</v>
      </c>
      <c r="F57" s="6" t="s">
        <v>4</v>
      </c>
      <c r="G57" s="4">
        <v>3.4</v>
      </c>
      <c r="H57" s="6">
        <v>1</v>
      </c>
      <c r="I57" s="6" t="s">
        <v>5</v>
      </c>
      <c r="J57" s="7">
        <v>0.65</v>
      </c>
      <c r="K57" s="7">
        <v>0.65</v>
      </c>
      <c r="L57" s="7"/>
      <c r="M57" s="7"/>
      <c r="N57" s="7"/>
      <c r="O57" s="4" t="s">
        <v>33</v>
      </c>
      <c r="P57" s="17" t="s">
        <v>34</v>
      </c>
      <c r="Q57" s="4" t="s">
        <v>195</v>
      </c>
      <c r="R57" s="18" t="s">
        <v>36</v>
      </c>
    </row>
    <row r="58" spans="1:18" s="3" customFormat="1" ht="49.5" customHeight="1" x14ac:dyDescent="0.25">
      <c r="A58" s="4">
        <v>49</v>
      </c>
      <c r="B58" s="5" t="s">
        <v>196</v>
      </c>
      <c r="C58" s="6" t="s">
        <v>197</v>
      </c>
      <c r="D58" s="6" t="s">
        <v>198</v>
      </c>
      <c r="E58" s="6" t="s">
        <v>3</v>
      </c>
      <c r="F58" s="6" t="s">
        <v>4</v>
      </c>
      <c r="G58" s="4">
        <v>6.8</v>
      </c>
      <c r="H58" s="6">
        <v>2</v>
      </c>
      <c r="I58" s="6" t="s">
        <v>5</v>
      </c>
      <c r="J58" s="7">
        <v>0.65</v>
      </c>
      <c r="K58" s="7">
        <v>1.3</v>
      </c>
      <c r="L58" s="7"/>
      <c r="M58" s="7"/>
      <c r="N58" s="7"/>
      <c r="O58" s="4" t="s">
        <v>33</v>
      </c>
      <c r="P58" s="17" t="s">
        <v>34</v>
      </c>
      <c r="Q58" s="4" t="s">
        <v>117</v>
      </c>
      <c r="R58" s="18" t="s">
        <v>36</v>
      </c>
    </row>
    <row r="59" spans="1:18" s="3" customFormat="1" ht="70.5" customHeight="1" x14ac:dyDescent="0.25">
      <c r="A59" s="4">
        <v>50</v>
      </c>
      <c r="B59" s="5" t="s">
        <v>199</v>
      </c>
      <c r="C59" s="6" t="s">
        <v>200</v>
      </c>
      <c r="D59" s="6" t="s">
        <v>201</v>
      </c>
      <c r="E59" s="6" t="s">
        <v>3</v>
      </c>
      <c r="F59" s="6" t="s">
        <v>4</v>
      </c>
      <c r="G59" s="4">
        <v>10.199999999999999</v>
      </c>
      <c r="H59" s="6">
        <v>3</v>
      </c>
      <c r="I59" s="6" t="s">
        <v>5</v>
      </c>
      <c r="J59" s="7">
        <v>0.65</v>
      </c>
      <c r="K59" s="7">
        <v>1.95</v>
      </c>
      <c r="L59" s="7"/>
      <c r="M59" s="7"/>
      <c r="N59" s="7"/>
      <c r="O59" s="4" t="s">
        <v>33</v>
      </c>
      <c r="P59" s="17" t="s">
        <v>34</v>
      </c>
      <c r="Q59" s="4" t="s">
        <v>121</v>
      </c>
      <c r="R59" s="18" t="s">
        <v>36</v>
      </c>
    </row>
    <row r="60" spans="1:18" s="3" customFormat="1" ht="61.5" customHeight="1" x14ac:dyDescent="0.25">
      <c r="A60" s="4">
        <v>51</v>
      </c>
      <c r="B60" s="5" t="s">
        <v>192</v>
      </c>
      <c r="C60" s="6" t="s">
        <v>193</v>
      </c>
      <c r="D60" s="6" t="s">
        <v>194</v>
      </c>
      <c r="E60" s="6" t="s">
        <v>3</v>
      </c>
      <c r="F60" s="6" t="s">
        <v>4</v>
      </c>
      <c r="G60" s="4">
        <v>6.8</v>
      </c>
      <c r="H60" s="6">
        <v>3</v>
      </c>
      <c r="I60" s="6" t="s">
        <v>5</v>
      </c>
      <c r="J60" s="7">
        <f>K60/H60</f>
        <v>0.43333333333333335</v>
      </c>
      <c r="K60" s="7">
        <v>1.3</v>
      </c>
      <c r="L60" s="7"/>
      <c r="M60" s="7"/>
      <c r="N60" s="7"/>
      <c r="O60" s="4" t="s">
        <v>33</v>
      </c>
      <c r="P60" s="17" t="s">
        <v>34</v>
      </c>
      <c r="Q60" s="4" t="s">
        <v>128</v>
      </c>
      <c r="R60" s="18" t="s">
        <v>36</v>
      </c>
    </row>
    <row r="61" spans="1:18" s="3" customFormat="1" ht="15.75" x14ac:dyDescent="0.25">
      <c r="A61" s="48" t="s">
        <v>211</v>
      </c>
      <c r="B61" s="114"/>
      <c r="C61" s="115"/>
      <c r="D61" s="116"/>
      <c r="E61" s="117"/>
      <c r="F61" s="118"/>
      <c r="G61" s="119"/>
      <c r="H61" s="120"/>
      <c r="I61" s="121"/>
      <c r="J61" s="122"/>
      <c r="K61" s="123"/>
      <c r="L61" s="124"/>
      <c r="M61" s="125"/>
      <c r="N61" s="126"/>
      <c r="O61" s="127"/>
      <c r="P61" s="128"/>
      <c r="Q61" s="129"/>
      <c r="R61" s="130"/>
    </row>
    <row r="62" spans="1:18" s="3" customFormat="1" ht="47.25" customHeight="1" x14ac:dyDescent="0.25">
      <c r="A62" s="4">
        <v>52</v>
      </c>
      <c r="B62" s="19" t="s">
        <v>214</v>
      </c>
      <c r="C62" s="6" t="s">
        <v>217</v>
      </c>
      <c r="D62" s="6" t="s">
        <v>218</v>
      </c>
      <c r="E62" s="6" t="s">
        <v>3</v>
      </c>
      <c r="F62" s="6" t="s">
        <v>4</v>
      </c>
      <c r="G62" s="4">
        <v>3.4</v>
      </c>
      <c r="H62" s="6">
        <v>1</v>
      </c>
      <c r="I62" s="6" t="s">
        <v>5</v>
      </c>
      <c r="J62" s="7">
        <f>K62/H62</f>
        <v>0.75</v>
      </c>
      <c r="K62" s="7">
        <v>0.75</v>
      </c>
      <c r="L62" s="7"/>
      <c r="M62" s="7"/>
      <c r="N62" s="7"/>
      <c r="O62" s="4" t="s">
        <v>33</v>
      </c>
      <c r="P62" s="17" t="s">
        <v>34</v>
      </c>
      <c r="Q62" s="4" t="s">
        <v>128</v>
      </c>
      <c r="R62" s="18" t="s">
        <v>36</v>
      </c>
    </row>
    <row r="63" spans="1:18" s="3" customFormat="1" ht="32.25" customHeight="1" x14ac:dyDescent="0.25">
      <c r="A63" s="4"/>
      <c r="B63" s="83" t="s">
        <v>219</v>
      </c>
      <c r="C63" s="84"/>
      <c r="D63" s="85"/>
      <c r="E63" s="86"/>
      <c r="F63" s="87"/>
      <c r="G63" s="88"/>
      <c r="H63" s="89"/>
      <c r="I63" s="90"/>
      <c r="J63" s="91"/>
      <c r="K63" s="92"/>
      <c r="L63" s="93"/>
      <c r="M63" s="94"/>
      <c r="N63" s="95"/>
      <c r="O63" s="96"/>
      <c r="P63" s="17"/>
      <c r="Q63" s="4"/>
      <c r="R63" s="18"/>
    </row>
    <row r="64" spans="1:18" s="3" customFormat="1" ht="44.25" customHeight="1" x14ac:dyDescent="0.25">
      <c r="A64" s="4">
        <v>53</v>
      </c>
      <c r="B64" s="19" t="s">
        <v>202</v>
      </c>
      <c r="C64" s="6" t="s">
        <v>203</v>
      </c>
      <c r="D64" s="6" t="s">
        <v>204</v>
      </c>
      <c r="E64" s="6" t="s">
        <v>3</v>
      </c>
      <c r="F64" s="6" t="s">
        <v>4</v>
      </c>
      <c r="G64" s="4">
        <v>54.5</v>
      </c>
      <c r="H64" s="6">
        <v>16</v>
      </c>
      <c r="I64" s="6" t="s">
        <v>5</v>
      </c>
      <c r="J64" s="7">
        <v>0.65</v>
      </c>
      <c r="K64" s="7">
        <f>H64*J64</f>
        <v>10.4</v>
      </c>
      <c r="L64" s="7"/>
      <c r="M64" s="7"/>
      <c r="N64" s="7"/>
      <c r="O64" s="4" t="s">
        <v>33</v>
      </c>
      <c r="P64" s="17" t="s">
        <v>34</v>
      </c>
      <c r="Q64" s="4" t="s">
        <v>128</v>
      </c>
      <c r="R64" s="18" t="s">
        <v>36</v>
      </c>
    </row>
    <row r="65" spans="1:18" s="3" customFormat="1" ht="15.75" customHeight="1" x14ac:dyDescent="0.25">
      <c r="A65" s="48" t="s">
        <v>205</v>
      </c>
      <c r="B65" s="49"/>
      <c r="C65" s="50"/>
      <c r="D65" s="51"/>
      <c r="E65" s="52"/>
      <c r="F65" s="53"/>
      <c r="G65" s="54"/>
      <c r="H65" s="55"/>
      <c r="I65" s="56"/>
      <c r="J65" s="57"/>
      <c r="K65" s="58"/>
      <c r="L65" s="59"/>
      <c r="M65" s="60"/>
      <c r="N65" s="61"/>
      <c r="O65" s="62"/>
      <c r="P65" s="63"/>
      <c r="Q65" s="64"/>
      <c r="R65" s="65"/>
    </row>
    <row r="66" spans="1:18" s="3" customFormat="1" ht="54.75" customHeight="1" x14ac:dyDescent="0.25">
      <c r="A66" s="4">
        <v>54</v>
      </c>
      <c r="B66" s="19" t="s">
        <v>206</v>
      </c>
      <c r="C66" s="6" t="s">
        <v>207</v>
      </c>
      <c r="D66" s="6" t="s">
        <v>208</v>
      </c>
      <c r="E66" s="6" t="s">
        <v>3</v>
      </c>
      <c r="F66" s="6" t="s">
        <v>4</v>
      </c>
      <c r="G66" s="4">
        <v>23.8</v>
      </c>
      <c r="H66" s="6">
        <v>7</v>
      </c>
      <c r="I66" s="6" t="s">
        <v>5</v>
      </c>
      <c r="J66" s="7">
        <v>0.65</v>
      </c>
      <c r="K66" s="7">
        <f>H66*J66</f>
        <v>4.55</v>
      </c>
      <c r="L66" s="7"/>
      <c r="M66" s="7"/>
      <c r="N66" s="7"/>
      <c r="O66" s="4" t="s">
        <v>33</v>
      </c>
      <c r="P66" s="17" t="s">
        <v>34</v>
      </c>
      <c r="Q66" s="4" t="s">
        <v>128</v>
      </c>
      <c r="R66" s="18" t="s">
        <v>36</v>
      </c>
    </row>
    <row r="67" spans="1:18" s="3" customFormat="1" ht="54.75" customHeight="1" x14ac:dyDescent="0.25">
      <c r="A67" s="4">
        <v>55</v>
      </c>
      <c r="B67" s="19" t="s">
        <v>209</v>
      </c>
      <c r="C67" s="6" t="s">
        <v>210</v>
      </c>
      <c r="D67" s="6" t="s">
        <v>212</v>
      </c>
      <c r="E67" s="6" t="s">
        <v>3</v>
      </c>
      <c r="F67" s="6" t="s">
        <v>4</v>
      </c>
      <c r="G67" s="4">
        <v>40.799999999999997</v>
      </c>
      <c r="H67" s="6">
        <v>12</v>
      </c>
      <c r="I67" s="6" t="s">
        <v>5</v>
      </c>
      <c r="J67" s="7">
        <v>0.75</v>
      </c>
      <c r="K67" s="7">
        <f>H67*J67</f>
        <v>9</v>
      </c>
      <c r="L67" s="7"/>
      <c r="M67" s="7"/>
      <c r="N67" s="7"/>
      <c r="O67" s="4" t="s">
        <v>33</v>
      </c>
      <c r="P67" s="17" t="s">
        <v>34</v>
      </c>
      <c r="Q67" s="4" t="s">
        <v>134</v>
      </c>
      <c r="R67" s="18" t="s">
        <v>36</v>
      </c>
    </row>
    <row r="68" spans="1:18" s="3" customFormat="1" ht="54.75" customHeight="1" x14ac:dyDescent="0.25">
      <c r="A68" s="4">
        <v>56</v>
      </c>
      <c r="B68" s="19" t="s">
        <v>213</v>
      </c>
      <c r="C68" s="6" t="s">
        <v>215</v>
      </c>
      <c r="D68" s="6" t="s">
        <v>216</v>
      </c>
      <c r="E68" s="6" t="s">
        <v>3</v>
      </c>
      <c r="F68" s="6" t="s">
        <v>4</v>
      </c>
      <c r="G68" s="4">
        <v>23.8</v>
      </c>
      <c r="H68" s="6">
        <v>7</v>
      </c>
      <c r="I68" s="6" t="s">
        <v>5</v>
      </c>
      <c r="J68" s="7">
        <v>0.75</v>
      </c>
      <c r="K68" s="7">
        <f>H68*J68</f>
        <v>5.25</v>
      </c>
      <c r="L68" s="7"/>
      <c r="M68" s="7"/>
      <c r="N68" s="7"/>
      <c r="O68" s="4" t="s">
        <v>33</v>
      </c>
      <c r="P68" s="17" t="s">
        <v>34</v>
      </c>
      <c r="Q68" s="4" t="s">
        <v>138</v>
      </c>
      <c r="R68" s="18" t="s">
        <v>36</v>
      </c>
    </row>
  </sheetData>
  <mergeCells count="24">
    <mergeCell ref="A2:R2"/>
    <mergeCell ref="E3:M3"/>
    <mergeCell ref="O3:Q3"/>
    <mergeCell ref="B3:D3"/>
    <mergeCell ref="C4:D4"/>
    <mergeCell ref="A3:A5"/>
    <mergeCell ref="G4:G5"/>
    <mergeCell ref="F4:F5"/>
    <mergeCell ref="E4:E5"/>
    <mergeCell ref="B4:B5"/>
    <mergeCell ref="R4:R5"/>
    <mergeCell ref="Q4:Q5"/>
    <mergeCell ref="P4:P5"/>
    <mergeCell ref="H4:H5"/>
    <mergeCell ref="K4:K5"/>
    <mergeCell ref="A7:R7"/>
    <mergeCell ref="J4:J5"/>
    <mergeCell ref="O4:O5"/>
    <mergeCell ref="I4:I5"/>
    <mergeCell ref="A65:R65"/>
    <mergeCell ref="A52:R52"/>
    <mergeCell ref="B63:O63"/>
    <mergeCell ref="A38:R38"/>
    <mergeCell ref="A61:R61"/>
  </mergeCells>
  <pageMargins left="0.70078778266906738" right="0.70078778266906738" top="0.74803191423416138" bottom="0.74803191423416138" header="0.30000001192092896" footer="0.30000001192092896"/>
  <pageSetup paperSize="9" scale="4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2026-02-05T23:12:36Z</dcterms:modified>
</cp:coreProperties>
</file>